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uhou99022\Downloads\"/>
    </mc:Choice>
  </mc:AlternateContent>
  <bookViews>
    <workbookView xWindow="0" yWindow="0" windowWidth="28800" windowHeight="12210" activeTab="3"/>
  </bookViews>
  <sheets>
    <sheet name="町長" sheetId="1" r:id="rId1"/>
    <sheet name="教育長" sheetId="2" r:id="rId2"/>
    <sheet name="議長" sheetId="3" r:id="rId3"/>
    <sheet name="集計" sheetId="4" r:id="rId4"/>
  </sheets>
  <definedNames>
    <definedName name="_xlnm.Print_Area" localSheetId="2">議長!$A:$E</definedName>
    <definedName name="_xlnm.Print_Area" localSheetId="1">教育長!$A:$E</definedName>
    <definedName name="_xlnm.Print_Area" localSheetId="3">集計!$B:$E</definedName>
    <definedName name="_xlnm.Print_Area" localSheetId="0">町長!$A:$E</definedName>
    <definedName name="_xlnm.Print_Titles" localSheetId="2">議長!$1:$1</definedName>
    <definedName name="_xlnm.Print_Titles" localSheetId="1">教育長!$1:$1</definedName>
    <definedName name="_xlnm.Print_Titles" localSheetId="0">町長!$1:$1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47" i="3" l="1"/>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99" i="2"/>
  <c r="F98" i="2"/>
  <c r="F97" i="2"/>
  <c r="F96" i="2"/>
  <c r="F95" i="2"/>
  <c r="F94" i="2"/>
  <c r="F93" i="2"/>
  <c r="F92" i="2"/>
  <c r="F91" i="2"/>
  <c r="F90" i="2"/>
  <c r="F89" i="2"/>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120" i="3" l="1"/>
  <c r="F119" i="3"/>
  <c r="F118" i="3"/>
  <c r="F88" i="2"/>
  <c r="F87" i="2"/>
  <c r="F484" i="1"/>
  <c r="F483" i="1"/>
  <c r="F482" i="1"/>
  <c r="F481" i="1"/>
  <c r="C27" i="4"/>
  <c r="F117" i="3" l="1"/>
  <c r="F116" i="3"/>
  <c r="F480" i="1"/>
  <c r="F479" i="1"/>
  <c r="F478" i="1"/>
  <c r="F477" i="1"/>
  <c r="F476" i="1"/>
  <c r="F475" i="1"/>
  <c r="E13" i="4"/>
  <c r="C26" i="4"/>
  <c r="E41" i="4"/>
  <c r="E27" i="4"/>
  <c r="C13" i="4"/>
  <c r="D41" i="4"/>
  <c r="D13" i="4"/>
  <c r="C41" i="4"/>
  <c r="D27" i="4"/>
  <c r="C12" i="4"/>
  <c r="F115" i="3" l="1"/>
  <c r="F86" i="2"/>
  <c r="F474" i="1"/>
  <c r="F473" i="1"/>
  <c r="F472" i="1"/>
  <c r="F471" i="1"/>
  <c r="F470" i="1" l="1"/>
  <c r="F469" i="1"/>
  <c r="F114" i="3" l="1"/>
  <c r="F85" i="2"/>
  <c r="F84" i="2"/>
  <c r="F83" i="2"/>
  <c r="F468" i="1"/>
  <c r="F467" i="1"/>
  <c r="F466" i="1"/>
  <c r="F465" i="1"/>
  <c r="F82" i="2" l="1"/>
  <c r="F464" i="1"/>
  <c r="F463" i="1"/>
  <c r="F462" i="1"/>
  <c r="F461" i="1"/>
  <c r="F460" i="1"/>
  <c r="F459" i="1"/>
  <c r="F81" i="2" l="1"/>
  <c r="F458" i="1"/>
  <c r="F457" i="1"/>
  <c r="F456" i="1"/>
  <c r="F113" i="3" l="1"/>
  <c r="F112" i="3"/>
  <c r="F80" i="2"/>
  <c r="F79" i="2"/>
  <c r="F78" i="2"/>
  <c r="F455" i="1"/>
  <c r="F454" i="1"/>
  <c r="F111" i="3"/>
  <c r="F77" i="2"/>
  <c r="F76" i="2"/>
  <c r="F75" i="2"/>
  <c r="F74" i="2"/>
  <c r="F73" i="2"/>
  <c r="F453" i="1"/>
  <c r="F452" i="1"/>
  <c r="F110" i="3" l="1"/>
  <c r="F109" i="3"/>
  <c r="F72" i="2"/>
  <c r="F451" i="1"/>
  <c r="F450" i="1"/>
  <c r="F449" i="1"/>
  <c r="F108" i="3" l="1"/>
  <c r="F71" i="2"/>
  <c r="F448" i="1"/>
  <c r="F447" i="1"/>
  <c r="F446" i="1"/>
  <c r="F107" i="3" l="1"/>
  <c r="F106" i="3"/>
  <c r="F105" i="3"/>
  <c r="F70" i="2"/>
  <c r="F445" i="1"/>
  <c r="F444" i="1"/>
  <c r="F443" i="1"/>
  <c r="F442" i="1"/>
  <c r="F441" i="1"/>
  <c r="D40" i="4"/>
  <c r="E26" i="4"/>
  <c r="D26" i="4"/>
  <c r="C40" i="4"/>
  <c r="E12" i="4"/>
  <c r="E40" i="4"/>
  <c r="D12" i="4"/>
  <c r="F69" i="2" l="1"/>
  <c r="F440" i="1"/>
  <c r="D11" i="4"/>
  <c r="C39" i="4"/>
  <c r="C10" i="4"/>
  <c r="E25" i="4"/>
  <c r="E11" i="4"/>
  <c r="E39" i="4"/>
  <c r="C11" i="4"/>
  <c r="C25" i="4"/>
  <c r="D39" i="4"/>
  <c r="D25" i="4"/>
  <c r="F104" i="3" l="1"/>
  <c r="F103" i="3"/>
  <c r="F68" i="2"/>
  <c r="F67" i="2"/>
  <c r="F439" i="1"/>
  <c r="F438" i="1"/>
  <c r="F437" i="1"/>
  <c r="F436" i="1"/>
  <c r="F102" i="3"/>
  <c r="F66" i="2"/>
  <c r="F65" i="2"/>
  <c r="F435" i="1"/>
  <c r="F64" i="2"/>
  <c r="F63" i="2"/>
  <c r="F62" i="2"/>
  <c r="F61" i="2"/>
  <c r="F434" i="1"/>
  <c r="F433" i="1"/>
  <c r="F432" i="1"/>
  <c r="F101" i="3"/>
  <c r="F60" i="2"/>
  <c r="F431" i="1" l="1"/>
  <c r="F430" i="1"/>
  <c r="F429" i="1"/>
  <c r="F428" i="1"/>
  <c r="F59" i="2"/>
  <c r="F427" i="1"/>
  <c r="F426" i="1"/>
  <c r="F425" i="1"/>
  <c r="F424" i="1"/>
  <c r="F423" i="1"/>
  <c r="F422" i="1"/>
  <c r="F421" i="1"/>
  <c r="F420" i="1"/>
  <c r="F100" i="3"/>
  <c r="F99" i="3"/>
  <c r="F419" i="1"/>
  <c r="F98" i="3"/>
  <c r="F97" i="3"/>
  <c r="F96" i="3"/>
  <c r="F418" i="1"/>
  <c r="F417" i="1"/>
  <c r="F416" i="1"/>
  <c r="F415" i="1"/>
  <c r="F414" i="1" l="1"/>
  <c r="F413" i="1"/>
  <c r="F412" i="1"/>
  <c r="F411" i="1"/>
  <c r="F410" i="1"/>
  <c r="F95" i="3"/>
  <c r="F409" i="1"/>
  <c r="F408" i="1"/>
  <c r="F407" i="1"/>
  <c r="F406" i="1"/>
  <c r="F405" i="1"/>
  <c r="F404" i="1"/>
  <c r="F403" i="1"/>
  <c r="F58" i="2" l="1"/>
  <c r="F402" i="1"/>
  <c r="F401" i="1"/>
  <c r="F400" i="1"/>
  <c r="F399" i="1"/>
  <c r="F398" i="1"/>
  <c r="F94" i="3" l="1"/>
  <c r="F93" i="3"/>
  <c r="F92" i="3"/>
  <c r="F91" i="3"/>
  <c r="F397" i="1"/>
  <c r="F396" i="1"/>
  <c r="F90" i="3" l="1"/>
  <c r="F395" i="1"/>
  <c r="F392" i="1"/>
  <c r="F393" i="1"/>
  <c r="F394" i="1"/>
  <c r="F57" i="2" l="1"/>
  <c r="F391" i="1"/>
  <c r="F390" i="1"/>
  <c r="F389" i="1"/>
  <c r="F388" i="1"/>
  <c r="F387" i="1"/>
  <c r="F89" i="3" l="1"/>
  <c r="F88" i="3"/>
  <c r="F56" i="2"/>
  <c r="F386" i="1"/>
  <c r="F385" i="1"/>
  <c r="E37" i="4"/>
  <c r="D9" i="4"/>
  <c r="D38" i="4"/>
  <c r="E23" i="4"/>
  <c r="C9" i="4"/>
  <c r="D37" i="4"/>
  <c r="D10" i="4"/>
  <c r="C24" i="4"/>
  <c r="E9" i="4"/>
  <c r="C22" i="4"/>
  <c r="E24" i="4"/>
  <c r="D23" i="4"/>
  <c r="C38" i="4"/>
  <c r="C23" i="4"/>
  <c r="D24" i="4"/>
  <c r="E10" i="4"/>
  <c r="C37" i="4"/>
  <c r="E38" i="4"/>
  <c r="E8" i="4"/>
  <c r="F384" i="1" l="1"/>
  <c r="F383" i="1"/>
  <c r="F382" i="1"/>
  <c r="F381" i="1"/>
  <c r="F380" i="1" l="1"/>
  <c r="F379" i="1"/>
  <c r="F378" i="1"/>
  <c r="F377" i="1"/>
  <c r="F55" i="2" l="1"/>
  <c r="F54" i="2"/>
  <c r="F376" i="1"/>
  <c r="F375" i="1"/>
  <c r="F374" i="1"/>
  <c r="F373" i="1" l="1"/>
  <c r="F372" i="1"/>
  <c r="F371" i="1" l="1"/>
  <c r="F53" i="2" l="1"/>
  <c r="F52" i="2"/>
  <c r="F370" i="1"/>
  <c r="F365" i="1" l="1"/>
  <c r="F360" i="1"/>
  <c r="F359" i="1"/>
  <c r="F358" i="1"/>
  <c r="F357" i="1"/>
  <c r="F87" i="3"/>
  <c r="F86" i="3"/>
  <c r="F369" i="1"/>
  <c r="F368" i="1"/>
  <c r="F367" i="1"/>
  <c r="F366" i="1"/>
  <c r="F364" i="1"/>
  <c r="F363" i="1"/>
  <c r="F362" i="1"/>
  <c r="F361" i="1"/>
  <c r="F51" i="2" l="1"/>
  <c r="F356" i="1"/>
  <c r="F355" i="1" l="1"/>
  <c r="F354" i="1"/>
  <c r="F353" i="1"/>
  <c r="F352" i="1" l="1"/>
  <c r="F351" i="1"/>
  <c r="F350" i="1" l="1"/>
  <c r="F349" i="1"/>
  <c r="F50" i="2" l="1"/>
  <c r="F49" i="2"/>
  <c r="F348" i="1"/>
  <c r="F347" i="1"/>
  <c r="F346" i="1" l="1"/>
  <c r="F345" i="1"/>
  <c r="F344" i="1"/>
  <c r="F343" i="1" l="1"/>
  <c r="F342" i="1"/>
  <c r="F341" i="1"/>
  <c r="F340" i="1"/>
  <c r="F339" i="1"/>
  <c r="F338" i="1"/>
  <c r="F337" i="1"/>
  <c r="F336" i="1"/>
  <c r="F335" i="1"/>
  <c r="F334" i="1"/>
  <c r="F332" i="1"/>
  <c r="F333" i="1" l="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3" i="2"/>
  <c r="F2" i="2"/>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2" i="3"/>
  <c r="D20" i="4"/>
  <c r="D3" i="4"/>
  <c r="D18" i="4"/>
  <c r="D17" i="4"/>
  <c r="E3" i="4"/>
  <c r="C36" i="4"/>
  <c r="D22" i="4"/>
  <c r="E20" i="4"/>
  <c r="C31" i="4"/>
  <c r="D19" i="4"/>
  <c r="E22" i="4"/>
  <c r="E21" i="4"/>
  <c r="E35" i="4"/>
  <c r="C4" i="4"/>
  <c r="D21" i="4"/>
  <c r="C32" i="4"/>
  <c r="C35" i="4"/>
  <c r="D31" i="4"/>
  <c r="E17" i="4"/>
  <c r="E36" i="4"/>
  <c r="C7" i="4"/>
  <c r="E33" i="4"/>
  <c r="D34" i="4"/>
  <c r="C20" i="4"/>
  <c r="C5" i="4"/>
  <c r="C18" i="4"/>
  <c r="D35" i="4"/>
  <c r="D4" i="4"/>
  <c r="C34" i="4"/>
  <c r="C3" i="4"/>
  <c r="D8" i="4"/>
  <c r="E32" i="4"/>
  <c r="E19" i="4"/>
  <c r="D7" i="4"/>
  <c r="C19" i="4"/>
  <c r="D6" i="4"/>
  <c r="C6" i="4"/>
  <c r="E18" i="4"/>
  <c r="E6" i="4"/>
  <c r="D32" i="4"/>
  <c r="D5" i="4"/>
  <c r="E34" i="4"/>
  <c r="C8" i="4"/>
  <c r="E5" i="4"/>
  <c r="C17" i="4"/>
  <c r="D33" i="4"/>
  <c r="C33" i="4"/>
  <c r="D36" i="4"/>
  <c r="E7" i="4"/>
  <c r="E4" i="4"/>
  <c r="E31" i="4"/>
  <c r="C21" i="4"/>
</calcChain>
</file>

<file path=xl/sharedStrings.xml><?xml version="1.0" encoding="utf-8"?>
<sst xmlns="http://schemas.openxmlformats.org/spreadsheetml/2006/main" count="2282" uniqueCount="734">
  <si>
    <t>支出金額</t>
  </si>
  <si>
    <t>支出区分</t>
  </si>
  <si>
    <t>御土産品</t>
  </si>
  <si>
    <t>支出内容・支出先等</t>
    <phoneticPr fontId="2"/>
  </si>
  <si>
    <t>会費</t>
  </si>
  <si>
    <t>御祝</t>
  </si>
  <si>
    <t>香典</t>
  </si>
  <si>
    <t>岩銀住田会新年交賀会</t>
  </si>
  <si>
    <t>住田高校自学自習支援事業の際</t>
  </si>
  <si>
    <t>大槌町制施行百三十周年祝賀会</t>
  </si>
  <si>
    <t>議友会懇親会</t>
  </si>
  <si>
    <t>東海新報社代表取締役社長鈴木氏葬儀</t>
  </si>
  <si>
    <t>清酒</t>
  </si>
  <si>
    <t>餞別</t>
  </si>
  <si>
    <t>滝観洞安全祈願祭</t>
  </si>
  <si>
    <t>飲食代</t>
  </si>
  <si>
    <t>花輪</t>
  </si>
  <si>
    <t>見舞金</t>
  </si>
  <si>
    <t>負担金</t>
  </si>
  <si>
    <t>記念誌代</t>
  </si>
  <si>
    <t>記念品</t>
  </si>
  <si>
    <t>御土産代</t>
  </si>
  <si>
    <t>食事代</t>
  </si>
  <si>
    <t xml:space="preserve"> （株）ルックモード社長来庁の際</t>
  </si>
  <si>
    <t>贈呈品</t>
  </si>
  <si>
    <t>花束代</t>
  </si>
  <si>
    <t>御供花料</t>
  </si>
  <si>
    <t>御花代</t>
  </si>
  <si>
    <t>お土産品</t>
  </si>
  <si>
    <t>寸志</t>
  </si>
  <si>
    <t>山梨県丹波山村来町の際</t>
  </si>
  <si>
    <t>特別養護老人ホームすみた荘敬老会</t>
  </si>
  <si>
    <t>元町議会議員逝去</t>
  </si>
  <si>
    <t>気仙地区議会議員協議会懇親会</t>
  </si>
  <si>
    <t>県市町村連携推進会議</t>
  </si>
  <si>
    <t>企業訪問の際</t>
  </si>
  <si>
    <t>五葉山安全祈願祭</t>
  </si>
  <si>
    <t>元農業委員逝去</t>
  </si>
  <si>
    <t>住田町商工会通常総会</t>
  </si>
  <si>
    <t>支出日</t>
    <rPh sb="0" eb="2">
      <t>シシュツ</t>
    </rPh>
    <rPh sb="2" eb="3">
      <t>ビ</t>
    </rPh>
    <phoneticPr fontId="2"/>
  </si>
  <si>
    <t>年度</t>
    <rPh sb="0" eb="2">
      <t>ネンド</t>
    </rPh>
    <phoneticPr fontId="2"/>
  </si>
  <si>
    <t>令和2</t>
    <rPh sb="0" eb="2">
      <t>レイワ</t>
    </rPh>
    <phoneticPr fontId="2"/>
  </si>
  <si>
    <t>令和元</t>
    <rPh sb="0" eb="2">
      <t>レイワ</t>
    </rPh>
    <rPh sb="2" eb="3">
      <t>ガン</t>
    </rPh>
    <phoneticPr fontId="2"/>
  </si>
  <si>
    <t>平成30</t>
    <rPh sb="0" eb="2">
      <t>ヘイセイ</t>
    </rPh>
    <phoneticPr fontId="2"/>
  </si>
  <si>
    <t>平成29</t>
    <rPh sb="0" eb="2">
      <t>ヘイセイ</t>
    </rPh>
    <phoneticPr fontId="2"/>
  </si>
  <si>
    <t>平成28</t>
    <rPh sb="0" eb="2">
      <t>ヘイセイ</t>
    </rPh>
    <phoneticPr fontId="2"/>
  </si>
  <si>
    <t>平成27</t>
    <rPh sb="0" eb="2">
      <t>ヘイセイ</t>
    </rPh>
    <phoneticPr fontId="2"/>
  </si>
  <si>
    <t>町長</t>
    <rPh sb="0" eb="2">
      <t>チョウチョウ</t>
    </rPh>
    <phoneticPr fontId="2"/>
  </si>
  <si>
    <t>教育長</t>
    <rPh sb="0" eb="3">
      <t>キョウイクチョウ</t>
    </rPh>
    <phoneticPr fontId="2"/>
  </si>
  <si>
    <t>議長</t>
    <rPh sb="0" eb="2">
      <t>ギチョウ</t>
    </rPh>
    <phoneticPr fontId="2"/>
  </si>
  <si>
    <t>五葉山山開き安全祈願祭</t>
  </si>
  <si>
    <t>岩手県・宮城県議会議員との懇親会</t>
  </si>
  <si>
    <t>農林水産省訪問の際</t>
  </si>
  <si>
    <t>県幹部職員と市町村長との懇談会</t>
  </si>
  <si>
    <t>令和2年畜産関係機構・団体新年交賀会</t>
  </si>
  <si>
    <t>盛岡市建設業者訪問の際</t>
  </si>
  <si>
    <t>山梨県丹波山村役場及び愛知県幸田町役場訪問の際</t>
  </si>
  <si>
    <t>気仙地方森林組合安全祈願祭</t>
  </si>
  <si>
    <t>気仙同郷会懇親会</t>
  </si>
  <si>
    <t>三陸ジオパーク再認定現地審査</t>
  </si>
  <si>
    <t>愛知県幸田町来庁の際</t>
  </si>
  <si>
    <t>元助役逝去</t>
  </si>
  <si>
    <t>第74回国民体育大会茨城ゆめ国体出場</t>
  </si>
  <si>
    <t>県知事と町村長との懇談会</t>
  </si>
  <si>
    <t>陸前高田青年会議所交流会</t>
  </si>
  <si>
    <t>住田フーズ（株）ブロイラー生産部会鶏供養祭懇親会</t>
  </si>
  <si>
    <t>東峰地区敬老会</t>
  </si>
  <si>
    <t>町内各地区敬老会（18会場）</t>
  </si>
  <si>
    <t>介護老人保健施設気仙苑敬老会</t>
  </si>
  <si>
    <t>介護老人保健施設松原苑敬老会</t>
  </si>
  <si>
    <t>山梨県丹波山村来庁の際</t>
  </si>
  <si>
    <t>県南ブロック消防団長等懇親会</t>
  </si>
  <si>
    <t>岩銀住田会懇親会</t>
  </si>
  <si>
    <t>第30回ビーチバレージャパン女子選手権大会出場</t>
  </si>
  <si>
    <t>第33回ビーチバレージャパン選手権大会出場</t>
  </si>
  <si>
    <t>原爆被爆者見舞金</t>
  </si>
  <si>
    <t>県市町村連携推進会議懇親会</t>
  </si>
  <si>
    <t>徳島県神山町視察訪問の際</t>
  </si>
  <si>
    <t>KESEN ROCK FESTIVAL'19</t>
  </si>
  <si>
    <t>住田フーズ（株）ブロイラー生産部会通常総会</t>
  </si>
  <si>
    <t>住田町商工会通常総会及び懇親会</t>
  </si>
  <si>
    <t>気仙川漁業協同組合通常総代会</t>
  </si>
  <si>
    <t>元選挙管理委員逝去</t>
  </si>
  <si>
    <t>住田フーズ（株）ブロイラー成績検討会</t>
  </si>
  <si>
    <t>三陸ジオパーク推進協議会懇親会</t>
  </si>
  <si>
    <t>山梨県丹波山村村長逝去</t>
  </si>
  <si>
    <t>未来かなえ機構訪問看護ステーション設立会</t>
  </si>
  <si>
    <t>平成30年度住田高等学校送別会</t>
  </si>
  <si>
    <t>住田フーズ（株）川向寮完成祈祷の際</t>
  </si>
  <si>
    <t>三陸沿岸道路・東北横断自動車道釜石秋田線開通祝賀会</t>
  </si>
  <si>
    <t>東北横断自動車道釜石秋田線遠野道路開通祝賀会</t>
  </si>
  <si>
    <t>岩手沿岸南部広域環境組合議会議員懇親会</t>
  </si>
  <si>
    <t>岩手銀行住田会新年交賀会</t>
  </si>
  <si>
    <t xml:space="preserve"> 鈴木俊一前東京オリンピック・東京パラリンピック競技大会担当大臣を慰労する会</t>
  </si>
  <si>
    <t>仮設団地自治会同窓交流会</t>
  </si>
  <si>
    <t>第7回Ｕ15ジャパンクラブバスケットボールゲーム岩手県代表</t>
  </si>
  <si>
    <t>地域情報通信基盤施設利用等検討委員会懇親会</t>
  </si>
  <si>
    <t>睦会設立並びに遠野コロニー開所40周年記念式典及び祝賀会</t>
  </si>
  <si>
    <t>岩手県介護老人保健施設30周年記念式典及び祝賀会</t>
  </si>
  <si>
    <t>愛知県幸田町長との懇談会</t>
  </si>
  <si>
    <t>元五葉小学校長逝去</t>
  </si>
  <si>
    <t>岩手県立住田高等学校創立70周年記念祝賀会</t>
  </si>
  <si>
    <t>北海道斜里町役場訪問の際</t>
  </si>
  <si>
    <t>山梨県丹波山村村長来庁の際</t>
  </si>
  <si>
    <t>恵山地区敬老会</t>
  </si>
  <si>
    <t>第49回ジュニアオリンピック陸上競技大会ジャベリックスロー出場</t>
  </si>
  <si>
    <t>元教育委員逝去</t>
  </si>
  <si>
    <t>第18回全国都道府県対抗中学校野球大会出場</t>
  </si>
  <si>
    <t>町内各地区敬老会（2会場）</t>
  </si>
  <si>
    <t>町内各地区敬老会（15会場）</t>
  </si>
  <si>
    <t>住田フーズ（株）ブロイラー生産部会鶏供養</t>
  </si>
  <si>
    <t>葛巻町訪問の際</t>
  </si>
  <si>
    <t>第73回国民体育大会クレー射撃出場</t>
  </si>
  <si>
    <t>元衆院議員逝去</t>
  </si>
  <si>
    <t>天嶽地区敬老会</t>
  </si>
  <si>
    <t>北海道斜里町訪問の際</t>
  </si>
  <si>
    <t>津田塾大学総合政策学部来庁の際</t>
  </si>
  <si>
    <t>平和環境岩手県センター原爆被爆者見舞金</t>
  </si>
  <si>
    <t>県南地区町議会議員協議会交流会</t>
  </si>
  <si>
    <t>Kボール少年野球全国大会出場（世田米中学校）</t>
  </si>
  <si>
    <t>愛知県幸田町長来庁の際</t>
  </si>
  <si>
    <t>第100回全国高等学校野球選手権大会出場（花巻東高校）</t>
  </si>
  <si>
    <t>大船渡東高等学校創立10周年記念</t>
  </si>
  <si>
    <t>元岩手県議会議員逝去</t>
  </si>
  <si>
    <t>KESEN ROCK FESTIVAL'18</t>
  </si>
  <si>
    <t>現地復興推進本部会議</t>
  </si>
  <si>
    <t>社会福祉法人典人会創立二十五周年記念式典</t>
  </si>
  <si>
    <t>岩手・宮城県際市町議会議長会総会</t>
  </si>
  <si>
    <t>埼玉県秩父樹液生産組合訪問の際</t>
  </si>
  <si>
    <t>岩手県立大船渡病院長就任祝賀会</t>
  </si>
  <si>
    <t>けせんプレカット事業協同組合通常総会</t>
  </si>
  <si>
    <t>第44回岩手県人会の集い</t>
  </si>
  <si>
    <t>（株）高田自動車学校五十周年記念式典</t>
  </si>
  <si>
    <t>鈴木俊一氏衆議院議員在職25年表彰を祝う会</t>
  </si>
  <si>
    <t>県南地区町村議会議長会懇親会</t>
  </si>
  <si>
    <t>住田フーズ（株）ブロイラー生産部会・成績検討会</t>
  </si>
  <si>
    <t>いわて清流ファーム定時株主総会・懇親会</t>
  </si>
  <si>
    <t>五葉山開き安全祈願祭</t>
  </si>
  <si>
    <t>葛巻町長来町の際</t>
  </si>
  <si>
    <t>愛知県幸田町長逝去</t>
  </si>
  <si>
    <t>元陸前高田市長逝去</t>
  </si>
  <si>
    <t>顧問弁護士来庁の際</t>
  </si>
  <si>
    <t>新エネビジョン打合せの際</t>
  </si>
  <si>
    <t>町勢功労受賞者逝去</t>
  </si>
  <si>
    <t>第90回記念選抜高等学校野球大会出場（花巻東高校）</t>
  </si>
  <si>
    <t>第31回都道府県対抗ジュニアバスケットボール2018出場 （世田米中学校）</t>
  </si>
  <si>
    <t>くずまきワインパーティーin陸前高田</t>
  </si>
  <si>
    <t>津田塾大学との連携協力に関する包括協定締結式</t>
  </si>
  <si>
    <t>農事組合法人月山設立総会</t>
  </si>
  <si>
    <t>すみた大好き大使情報交換会</t>
  </si>
  <si>
    <t>釜石市制施行80周年記念式典・祝賀会</t>
  </si>
  <si>
    <t>教育研究所全大会講師先生の食事代</t>
  </si>
  <si>
    <t>教育研究所全大会講師先生への御礼</t>
  </si>
  <si>
    <t>more trees10周年記念イベント</t>
  </si>
  <si>
    <t>岩手県社会福祉大会会長表彰祝賀会</t>
  </si>
  <si>
    <t>鈴木大臣東京オリンピック・パラリンピック担当大臣就任祝い</t>
  </si>
  <si>
    <t>厚生労働大臣表彰受賞祝賀会</t>
  </si>
  <si>
    <t>東北農政局長と市町村長との意見交換会</t>
  </si>
  <si>
    <t>山梨県丹波山村訪問の際</t>
  </si>
  <si>
    <t>気仙大工の復権と未来を考える会設立総会</t>
  </si>
  <si>
    <t>太平洋セメント（株）大船渡工場操業80周年記念式典</t>
  </si>
  <si>
    <t>ジュニアオリンピック陸上競技大会出場（男子円盤投げ）</t>
  </si>
  <si>
    <t>三陸食材夕べの集い</t>
  </si>
  <si>
    <t>住田フーズ（株）ブロイラー生産部会鶏供養祭</t>
  </si>
  <si>
    <t>第3回全国木のまちサミット開催の際</t>
  </si>
  <si>
    <t>第71回国民体育大会愛媛大会出場（クレー射撃）</t>
  </si>
  <si>
    <t>町内各地区敬老会（5,000円×18会場）</t>
  </si>
  <si>
    <t>松原苑敬老会</t>
  </si>
  <si>
    <t>第71回国民体育大会愛媛大会出場（グラウンドゴルフ・2名分）</t>
  </si>
  <si>
    <t>気仙苑敬老会</t>
  </si>
  <si>
    <t>医療関係視察訪問の際</t>
  </si>
  <si>
    <t>町内各地区敬老会（5,000円×2会場）</t>
  </si>
  <si>
    <t>ねんりんピック出場（グラウンドゴルフ）</t>
  </si>
  <si>
    <t>遠野市役所本庁舎落成祝賀会</t>
  </si>
  <si>
    <t>関連企業訪問の際</t>
  </si>
  <si>
    <t>岩手県民生委員児童委員協議会会長表彰祝賀会</t>
  </si>
  <si>
    <t>岩手三陸連携会議懇親会</t>
  </si>
  <si>
    <t>全日本少年少女空手道選手権大会出場（2名分）</t>
  </si>
  <si>
    <t>全国高等学校総合体育大会出場（住田高校女子アーチェリー競技出場）</t>
  </si>
  <si>
    <t>ＣＡＴＶ集いの会</t>
  </si>
  <si>
    <t>ＫＥＳＥＮＲＯＣＫＦＥＳＴＩＶＡＬ'１７</t>
  </si>
  <si>
    <t>住田町関連企業訪問の際</t>
  </si>
  <si>
    <t>山梨県出張及び愛知県出張の際</t>
  </si>
  <si>
    <t>イワタニケンボロー東北ＡＩセンター新築工事地鎮祭</t>
  </si>
  <si>
    <t>災害時応援協定締結の町村への御土産品</t>
  </si>
  <si>
    <t>住田分署新築工事安全祈願祭</t>
  </si>
  <si>
    <t>北海道出張の際訪問先への御土産品</t>
  </si>
  <si>
    <t>北海道斜里町役場への贈呈品</t>
  </si>
  <si>
    <t>かたつむり新作業所竣工式</t>
  </si>
  <si>
    <t>現地復興推進本部会議懇親会</t>
  </si>
  <si>
    <t>グラウンドゴルフ・レディース全国大会出場（2名分）</t>
  </si>
  <si>
    <t>陸前高田青年会議所45周年記念式典・祝賀会</t>
  </si>
  <si>
    <t>北海道斜里町役場来庁の際</t>
  </si>
  <si>
    <t>住田フーズ（株）生産部会成績検討会</t>
  </si>
  <si>
    <t>平成29年度気仙地区社会福祉協議会連絡会総会</t>
  </si>
  <si>
    <t>第39回東日本軟式野球大会１部出場(岩手県代表・大股体育協会)</t>
  </si>
  <si>
    <t>いわて清流ファーム定時株主総会及び懇親会</t>
  </si>
  <si>
    <t>山梨県丹波山村村長退任の際</t>
  </si>
  <si>
    <t>岩手医大訪問の際</t>
  </si>
  <si>
    <t>新エネビジョン検討委員会開催の際</t>
  </si>
  <si>
    <t>第23回日本リトルシニア全国選抜野球大会出場</t>
  </si>
  <si>
    <t>総合戦略推進委員会委員長への御土産品</t>
  </si>
  <si>
    <t>平泉町世界遺産登録5周年記念イベント</t>
  </si>
  <si>
    <t>愛知県幸田町との懇親会</t>
  </si>
  <si>
    <t>職員研修会開催の講師への御礼</t>
  </si>
  <si>
    <t>仮設住宅同窓会</t>
  </si>
  <si>
    <t>豊田通商訪問の際</t>
  </si>
  <si>
    <t>気仙同郷会総会出席の際</t>
  </si>
  <si>
    <t>第16回全国障害者スポーツ大会 2016希望郷いわて大会 水泳競技出場</t>
  </si>
  <si>
    <t>岩手県市町村教育委員会協議会懇親会</t>
  </si>
  <si>
    <t>長野県川上村来庁の際</t>
  </si>
  <si>
    <t>大東建託訪問の際</t>
  </si>
  <si>
    <t>住田フーズ（株）・ブロイラー生産部会鶏供養祭</t>
  </si>
  <si>
    <t>町内仮設住宅在住者敬老会</t>
  </si>
  <si>
    <t>町内地区敬老会</t>
  </si>
  <si>
    <t>町内各地区敬老会（5,000円×19会場）</t>
  </si>
  <si>
    <t>住田ライオンズクラブ40周年記念式典祝賀会</t>
  </si>
  <si>
    <t>第28区行政連絡員逝去</t>
  </si>
  <si>
    <t>全国木のまちサミット懇親会出席の際</t>
  </si>
  <si>
    <t>岩銀住田会定時総会</t>
  </si>
  <si>
    <t>災害協定締結の山梨県丹波山村役場職員逝去</t>
  </si>
  <si>
    <t>職員研修打合せの際</t>
  </si>
  <si>
    <t>三陸連携会議懇親会</t>
  </si>
  <si>
    <t>Ｋボール少年野球全国大会（2名分）</t>
  </si>
  <si>
    <t>トヨタボランティアグループとの交流会の際</t>
  </si>
  <si>
    <t>太平洋セメント本社訪問の際</t>
  </si>
  <si>
    <t>西風・高瀬地区基盤整備工事完了祝賀会</t>
  </si>
  <si>
    <t>KESEN ROCK FESTIVAL’16開催の際</t>
  </si>
  <si>
    <t>山梨県早川町役場訪問の際</t>
  </si>
  <si>
    <t>岩手日報創刊140周年記念・制作センター完成祝賀会</t>
  </si>
  <si>
    <t>住民交流拠点施設地権者との昼食</t>
  </si>
  <si>
    <t>住田分署庁舎建設に伴う消防庁舎視察の際</t>
  </si>
  <si>
    <t>住田分署庁舎建設発注方法等視察の際</t>
  </si>
  <si>
    <t>平成28年度市町村連携推進会議懇親会</t>
  </si>
  <si>
    <t>岩銀住田会出席の際</t>
  </si>
  <si>
    <t>支援団体訪問の際</t>
  </si>
  <si>
    <t>元町議会議長逝去</t>
  </si>
  <si>
    <t>トヨタ・マスターズ・プレイヤーズ、ウィーンふれあいコンサート</t>
  </si>
  <si>
    <t>東日本大震災３.１１追悼の集い</t>
  </si>
  <si>
    <t>大船渡鉱山次期鉱区開発工事保安祈願祭</t>
  </si>
  <si>
    <t>木工団地３社合同懇親会</t>
  </si>
  <si>
    <t>総合戦略推進委員会委員長来庁の際</t>
  </si>
  <si>
    <t>ユナイテッド・アローズ来庁の際</t>
  </si>
  <si>
    <t>農林水産大臣との会食会</t>
  </si>
  <si>
    <t>住田フーズ（株）ブロイラー生産部会成績検討会</t>
  </si>
  <si>
    <t>東京出張の際の訪問先への御土産</t>
  </si>
  <si>
    <t>元住田町助役町勢功労受賞者逝去</t>
  </si>
  <si>
    <t>トヨタ自動車来庁の際</t>
  </si>
  <si>
    <t>岩手県議会議長就任を祝う会</t>
  </si>
  <si>
    <t>東北横断自動車道釜石秋田線遠野インターチェンジ開通式祝賀会</t>
  </si>
  <si>
    <t>近隣市長の母逝去による香典</t>
  </si>
  <si>
    <t>住田町建設業協同組合創立50周年記念式典</t>
  </si>
  <si>
    <t>全国市町村長連絡協議会出席の際</t>
  </si>
  <si>
    <t>アーチェリー競技韓国大会遠征（住田高校1年生）</t>
  </si>
  <si>
    <t>菅野祥子氏来庁の際</t>
  </si>
  <si>
    <t>岩手県更生保護協力事業主研修会・情報交換会</t>
  </si>
  <si>
    <t>公益財団法人オイスカへの御土産品</t>
  </si>
  <si>
    <t>ジュニアオリンピック陸上競技大会出場（有住中・2名分）</t>
  </si>
  <si>
    <t>丹波山村役場、幸田町役場訪問の際の御土産品</t>
  </si>
  <si>
    <t>気仙地区身障者協議会交流会</t>
  </si>
  <si>
    <t>住田フーズ、ブロイラー生産部会鶏供養祭</t>
  </si>
  <si>
    <t>エネルギー関連視察の際の訪問先への御土産品</t>
  </si>
  <si>
    <t>袰山開発工事合祀祭</t>
  </si>
  <si>
    <t>町内各地区敬老会（5,000円×7会場）</t>
  </si>
  <si>
    <t>町内各地区敬老会（5,000円×13会場）</t>
  </si>
  <si>
    <t>島根県中山間地域研究センター等視察の際</t>
  </si>
  <si>
    <t>前田建設工業来庁の際</t>
  </si>
  <si>
    <t>特別養護老人ホームすみた荘落成式</t>
  </si>
  <si>
    <t>気仙地区議会議員協議会総会懇親会</t>
  </si>
  <si>
    <t>平成27年度木材利用優良施設表彰の際</t>
  </si>
  <si>
    <t>第15回全日本少年少女空手選手権大会出場（住田空手道スポ少・3名）</t>
  </si>
  <si>
    <t>第32回全日本ソフトテニス選手権大会出場（世田米小6年女子・有住小6年女子）</t>
  </si>
  <si>
    <t>平成27年度県市町村連携推進会議及び懇親会</t>
  </si>
  <si>
    <t>KESEN ROCK FESTIVAL’15開催の際</t>
  </si>
  <si>
    <t>more trees来庁の際の御土産品</t>
  </si>
  <si>
    <t>職員研修打合せの際の御土産品</t>
  </si>
  <si>
    <t>風力発電及びエネルギー関連視察の訪問先への御土産品として</t>
  </si>
  <si>
    <t>住田町総合防災訓練来賓への御土産品として</t>
  </si>
  <si>
    <t>第37回東日本軟式野球大会1部出場（岩手県代表・大股体育協会）</t>
  </si>
  <si>
    <t>一本松ヘリコプター開業・就航式</t>
  </si>
  <si>
    <t>津付ダム地権者会解散総会</t>
  </si>
  <si>
    <t>西和賀町視察の際の御土産品</t>
  </si>
  <si>
    <t>愛知県豊田市出張の際の御土産品</t>
  </si>
  <si>
    <t>岩手県立高田高校新校舎落成記念式典及び祝賀会</t>
  </si>
  <si>
    <t>一般社団法人未来かなえ協議会設立祝賀会</t>
  </si>
  <si>
    <t>学校医訪問の際</t>
  </si>
  <si>
    <t>都道府県対抗全日本中学生ソフトテニス大会出場</t>
  </si>
  <si>
    <t>元世田米小学校長逝去</t>
  </si>
  <si>
    <t>研究開発学校公開研究会の際</t>
  </si>
  <si>
    <t>研究開発事業3年次公開の際</t>
  </si>
  <si>
    <t>葛巻町教育委員会視察訪問の際</t>
  </si>
  <si>
    <t>住田町文化産業まつり絵画借用の際</t>
  </si>
  <si>
    <t>第26回日本詩吟学院優秀吟者全国大会</t>
  </si>
  <si>
    <t>フィットネス教室開催の際</t>
  </si>
  <si>
    <t>文部科学省研究開発事業の際</t>
  </si>
  <si>
    <t>元有住中学校校長逝去</t>
  </si>
  <si>
    <t>第5回男前・女前講座開催に係る御土産代</t>
  </si>
  <si>
    <t>学校医退任御礼の御土産代</t>
  </si>
  <si>
    <t>学校医依頼に係る御土産代</t>
  </si>
  <si>
    <t>地域創造学国際理解教育講師昼食代</t>
  </si>
  <si>
    <t>小中高連携文化発表会講評官への御礼</t>
  </si>
  <si>
    <t>文化産業まつり特別講演会の講師御礼</t>
  </si>
  <si>
    <t>生涯スポーツセンターアリーナ照明無償交換に係る感謝状贈呈の際</t>
  </si>
  <si>
    <t>栗木鉄山跡出土資料借用の際</t>
  </si>
  <si>
    <t>栗木鉄山資料寄贈に対する御礼</t>
  </si>
  <si>
    <t>栗木鉄山資料寄贈の際</t>
  </si>
  <si>
    <t>けせん第九を歌う会</t>
  </si>
  <si>
    <t>岩手県立気仙光陵支援学校創立30周年記念事業</t>
  </si>
  <si>
    <t>研究開発学校事業教育研究所全体会講師昼食代</t>
  </si>
  <si>
    <t>大槌町教育委員会訪問の際</t>
  </si>
  <si>
    <t>研究開発校に係る打合せの際</t>
  </si>
  <si>
    <t>岩手大学訪問の際</t>
  </si>
  <si>
    <t>元上有住小学校校長逝去</t>
  </si>
  <si>
    <t>豊田通商来庁の際</t>
  </si>
  <si>
    <t>富士大学長来庁の際</t>
  </si>
  <si>
    <t>二戸市教育委員会訪問の際</t>
  </si>
  <si>
    <t>岩手県教育委員会等訪問の際</t>
  </si>
  <si>
    <t>元教育委員長逝去</t>
  </si>
  <si>
    <t>青森県黒石市・平川市訪問の際</t>
  </si>
  <si>
    <t>日本弘道会鈴木氏来庁の際</t>
  </si>
  <si>
    <t>元盛岡大学長逝去</t>
  </si>
  <si>
    <t>文化庁文化財部伝統文化課訪問の際</t>
  </si>
  <si>
    <t>岩手県子ども会育成連合会創立四十周年記念式典祝賀会</t>
  </si>
  <si>
    <t>文部省関係者への御土産品として</t>
  </si>
  <si>
    <t>盛岡大学、岩手大学付属中学校あいさつ廻りの際</t>
  </si>
  <si>
    <t>すみた荘敬老会</t>
  </si>
  <si>
    <t>御土産品</t>
    <rPh sb="0" eb="1">
      <t>オ</t>
    </rPh>
    <rPh sb="1" eb="4">
      <t>ミヤゲヒン</t>
    </rPh>
    <phoneticPr fontId="2"/>
  </si>
  <si>
    <t>北海道斜里町長来庁の際</t>
    <rPh sb="0" eb="3">
      <t>ホッカイドウ</t>
    </rPh>
    <rPh sb="3" eb="6">
      <t>シャリチョウ</t>
    </rPh>
    <rPh sb="6" eb="7">
      <t>チョウ</t>
    </rPh>
    <rPh sb="7" eb="9">
      <t>ライチョウ</t>
    </rPh>
    <rPh sb="10" eb="11">
      <t>サイ</t>
    </rPh>
    <phoneticPr fontId="2"/>
  </si>
  <si>
    <t>気仙地区自衛隊入隊予定者激励会</t>
  </si>
  <si>
    <t>住田町PTA連合会表彰受賞者祝賀会</t>
  </si>
  <si>
    <t>岩手県選出国会議員との懇談会</t>
  </si>
  <si>
    <t>岩手県町村議会議長会研修会の際</t>
  </si>
  <si>
    <t>三県合同交流会</t>
  </si>
  <si>
    <t>岩手・宮城県際市町議会議長会総会懇親会</t>
  </si>
  <si>
    <t>県南地区町議会議長会総会懇親会（3名分）</t>
  </si>
  <si>
    <t>岩手県町村議会議長会歴代会長を囲む会</t>
  </si>
  <si>
    <t>秋田県小坂町及び青森県田舎館村行政視察の際</t>
  </si>
  <si>
    <t>県南地区町村議会議長会総会</t>
  </si>
  <si>
    <t>三県合同交流会（3名分）</t>
  </si>
  <si>
    <t>岩手県・宮城県議会議員との懇親会（3名出席）</t>
  </si>
  <si>
    <t>栃木県大田原市議会視察研修の際</t>
  </si>
  <si>
    <t>岩手県選出国会議員との懇談会（3名分）</t>
  </si>
  <si>
    <t>宮城県登米市及び美里町行政視察の際</t>
  </si>
  <si>
    <t>栃木県那須町森林組合視察の際</t>
  </si>
  <si>
    <t>ＣＬＴ関係施設訪問の際</t>
  </si>
  <si>
    <t>三県合同交流会出席の際（2名分）</t>
  </si>
  <si>
    <t>岩手・宮城県際市町議会議長総会出席の際</t>
  </si>
  <si>
    <t>西和賀町行政視察の際</t>
  </si>
  <si>
    <t>岩手県・宮城県議会議員懇談会</t>
  </si>
  <si>
    <t>東北横断自動車道釜石秋田線遠野インターチェンジ開通式祝賀会（2名分）</t>
  </si>
  <si>
    <t>岩手県選出国会議員との懇談会出席（議長他2名分）</t>
  </si>
  <si>
    <t>金ケ崎町行政視察の際</t>
    <rPh sb="0" eb="4">
      <t>カネガサキチョウ</t>
    </rPh>
    <rPh sb="4" eb="6">
      <t>ギョウセイ</t>
    </rPh>
    <rPh sb="6" eb="8">
      <t>シサツ</t>
    </rPh>
    <rPh sb="9" eb="10">
      <t>サイ</t>
    </rPh>
    <phoneticPr fontId="2"/>
  </si>
  <si>
    <t>御土産品</t>
    <rPh sb="0" eb="1">
      <t>オ</t>
    </rPh>
    <rPh sb="1" eb="4">
      <t>ミヤゲヒン</t>
    </rPh>
    <phoneticPr fontId="2"/>
  </si>
  <si>
    <t>九戸村行政視察の際</t>
    <rPh sb="0" eb="3">
      <t>クノヘムラ</t>
    </rPh>
    <rPh sb="3" eb="5">
      <t>ギョウセイ</t>
    </rPh>
    <rPh sb="5" eb="7">
      <t>シサツ</t>
    </rPh>
    <rPh sb="8" eb="9">
      <t>サイ</t>
    </rPh>
    <phoneticPr fontId="2"/>
  </si>
  <si>
    <t>一戸町行政視察の際</t>
    <rPh sb="0" eb="2">
      <t>イチノヘ</t>
    </rPh>
    <rPh sb="2" eb="3">
      <t>マチ</t>
    </rPh>
    <rPh sb="3" eb="5">
      <t>ギョウセイ</t>
    </rPh>
    <rPh sb="5" eb="7">
      <t>シサツ</t>
    </rPh>
    <rPh sb="8" eb="9">
      <t>サイ</t>
    </rPh>
    <phoneticPr fontId="2"/>
  </si>
  <si>
    <t>御土産品</t>
    <rPh sb="0" eb="1">
      <t>オ</t>
    </rPh>
    <rPh sb="1" eb="4">
      <t>ミヤゲヒン</t>
    </rPh>
    <phoneticPr fontId="2"/>
  </si>
  <si>
    <t>秋田県美郷町、羽後町行政視察の際</t>
    <rPh sb="0" eb="3">
      <t>アキタケン</t>
    </rPh>
    <rPh sb="3" eb="6">
      <t>ミサトチョウ</t>
    </rPh>
    <rPh sb="7" eb="9">
      <t>ウゴ</t>
    </rPh>
    <rPh sb="9" eb="10">
      <t>チョウ</t>
    </rPh>
    <rPh sb="10" eb="12">
      <t>ギョウセイ</t>
    </rPh>
    <rPh sb="12" eb="14">
      <t>シサツ</t>
    </rPh>
    <rPh sb="15" eb="16">
      <t>サイ</t>
    </rPh>
    <phoneticPr fontId="2"/>
  </si>
  <si>
    <t>秋田県三種町行政視察の際</t>
    <rPh sb="0" eb="3">
      <t>アキタケン</t>
    </rPh>
    <rPh sb="3" eb="5">
      <t>ミタネ</t>
    </rPh>
    <rPh sb="5" eb="6">
      <t>マチ</t>
    </rPh>
    <rPh sb="6" eb="8">
      <t>ギョウセイ</t>
    </rPh>
    <rPh sb="8" eb="10">
      <t>シサツ</t>
    </rPh>
    <rPh sb="11" eb="12">
      <t>サイ</t>
    </rPh>
    <phoneticPr fontId="2"/>
  </si>
  <si>
    <t>秋田県藤里町行政視察の際</t>
    <rPh sb="0" eb="3">
      <t>アキタケン</t>
    </rPh>
    <rPh sb="3" eb="6">
      <t>フジサトマチ</t>
    </rPh>
    <rPh sb="6" eb="8">
      <t>ギョウセイ</t>
    </rPh>
    <rPh sb="8" eb="10">
      <t>シサツ</t>
    </rPh>
    <rPh sb="11" eb="12">
      <t>サイ</t>
    </rPh>
    <phoneticPr fontId="2"/>
  </si>
  <si>
    <t>神奈川県横須賀市行政視察の際</t>
    <rPh sb="0" eb="4">
      <t>カナガワケン</t>
    </rPh>
    <rPh sb="4" eb="8">
      <t>ヨコスカシ</t>
    </rPh>
    <rPh sb="8" eb="10">
      <t>ギョウセイ</t>
    </rPh>
    <rPh sb="10" eb="12">
      <t>シサツ</t>
    </rPh>
    <rPh sb="13" eb="14">
      <t>サイ</t>
    </rPh>
    <phoneticPr fontId="2"/>
  </si>
  <si>
    <t>鈴木俊一前東京オリンピック・東京パラリンピック競技大会担当大臣を慰労する会</t>
    <phoneticPr fontId="2"/>
  </si>
  <si>
    <t>山梨県丹波山村教育長来庁の際</t>
    <rPh sb="0" eb="3">
      <t>ヤマナシケン</t>
    </rPh>
    <rPh sb="3" eb="6">
      <t>タバヤマ</t>
    </rPh>
    <rPh sb="6" eb="7">
      <t>ムラ</t>
    </rPh>
    <rPh sb="7" eb="10">
      <t>キョウイクチョウ</t>
    </rPh>
    <rPh sb="10" eb="12">
      <t>ライチョウ</t>
    </rPh>
    <rPh sb="13" eb="14">
      <t>サイ</t>
    </rPh>
    <phoneticPr fontId="2"/>
  </si>
  <si>
    <t>会費</t>
    <rPh sb="0" eb="2">
      <t>カイヒ</t>
    </rPh>
    <phoneticPr fontId="2"/>
  </si>
  <si>
    <t>くずまきワインパーティーin陸前高田</t>
    <rPh sb="14" eb="18">
      <t>リクゼンタカタ</t>
    </rPh>
    <phoneticPr fontId="2"/>
  </si>
  <si>
    <t>香典</t>
    <rPh sb="0" eb="2">
      <t>コウデン</t>
    </rPh>
    <phoneticPr fontId="2"/>
  </si>
  <si>
    <t>花輪</t>
    <rPh sb="0" eb="2">
      <t>ハナワ</t>
    </rPh>
    <phoneticPr fontId="2"/>
  </si>
  <si>
    <t>元農業委員会長の逝去</t>
    <rPh sb="0" eb="1">
      <t>モト</t>
    </rPh>
    <rPh sb="1" eb="3">
      <t>ノウギョウ</t>
    </rPh>
    <rPh sb="3" eb="6">
      <t>イインカイ</t>
    </rPh>
    <rPh sb="6" eb="7">
      <t>チョウ</t>
    </rPh>
    <rPh sb="8" eb="10">
      <t>セイキョ</t>
    </rPh>
    <phoneticPr fontId="2"/>
  </si>
  <si>
    <t>近隣市長の母逝去</t>
    <phoneticPr fontId="2"/>
  </si>
  <si>
    <t>町勢功労者逝去</t>
    <phoneticPr fontId="2"/>
  </si>
  <si>
    <t>●年度計</t>
    <rPh sb="1" eb="3">
      <t>ネンド</t>
    </rPh>
    <rPh sb="3" eb="4">
      <t>ケイ</t>
    </rPh>
    <phoneticPr fontId="2"/>
  </si>
  <si>
    <t>●同期比</t>
    <rPh sb="1" eb="4">
      <t>ドウキヒ</t>
    </rPh>
    <phoneticPr fontId="2"/>
  </si>
  <si>
    <t>月分</t>
    <rPh sb="0" eb="1">
      <t>ガツ</t>
    </rPh>
    <rPh sb="1" eb="2">
      <t>ブン</t>
    </rPh>
    <phoneticPr fontId="2"/>
  </si>
  <si>
    <t>●同期累計比</t>
    <rPh sb="1" eb="3">
      <t>ドウキ</t>
    </rPh>
    <rPh sb="3" eb="5">
      <t>ルイケイ</t>
    </rPh>
    <rPh sb="5" eb="6">
      <t>ヒ</t>
    </rPh>
    <phoneticPr fontId="2"/>
  </si>
  <si>
    <t>月分までの累計</t>
    <rPh sb="0" eb="1">
      <t>ガツ</t>
    </rPh>
    <rPh sb="1" eb="2">
      <t>ブン</t>
    </rPh>
    <rPh sb="5" eb="7">
      <t>ルイケイ</t>
    </rPh>
    <phoneticPr fontId="2"/>
  </si>
  <si>
    <t>年月</t>
    <rPh sb="0" eb="2">
      <t>ネンゲツ</t>
    </rPh>
    <phoneticPr fontId="2"/>
  </si>
  <si>
    <t>西暦</t>
    <rPh sb="0" eb="2">
      <t>セイレキ</t>
    </rPh>
    <phoneticPr fontId="2"/>
  </si>
  <si>
    <t>香典</t>
    <rPh sb="0" eb="2">
      <t>コウデン</t>
    </rPh>
    <phoneticPr fontId="2"/>
  </si>
  <si>
    <t>元住田町監査委員逝去</t>
    <rPh sb="0" eb="1">
      <t>モト</t>
    </rPh>
    <rPh sb="1" eb="4">
      <t>スミタチョウ</t>
    </rPh>
    <rPh sb="4" eb="6">
      <t>カンサ</t>
    </rPh>
    <rPh sb="6" eb="8">
      <t>イイン</t>
    </rPh>
    <rPh sb="8" eb="9">
      <t>イ</t>
    </rPh>
    <rPh sb="9" eb="10">
      <t>サ</t>
    </rPh>
    <phoneticPr fontId="2"/>
  </si>
  <si>
    <t>清酒</t>
    <phoneticPr fontId="2"/>
  </si>
  <si>
    <t>種山高原山開きの際</t>
    <rPh sb="0" eb="2">
      <t>タネヤマ</t>
    </rPh>
    <rPh sb="2" eb="4">
      <t>コウゲン</t>
    </rPh>
    <rPh sb="4" eb="6">
      <t>ヤマビラ</t>
    </rPh>
    <rPh sb="8" eb="9">
      <t>サイ</t>
    </rPh>
    <phoneticPr fontId="2"/>
  </si>
  <si>
    <t>御祝</t>
    <phoneticPr fontId="2"/>
  </si>
  <si>
    <t>（有）気仙環境保全定時株主総会</t>
    <rPh sb="1" eb="2">
      <t>ユウ</t>
    </rPh>
    <rPh sb="3" eb="5">
      <t>ケセン</t>
    </rPh>
    <rPh sb="5" eb="7">
      <t>カンキョウ</t>
    </rPh>
    <rPh sb="7" eb="9">
      <t>ホゼン</t>
    </rPh>
    <rPh sb="9" eb="11">
      <t>テイジ</t>
    </rPh>
    <rPh sb="11" eb="13">
      <t>カブヌシ</t>
    </rPh>
    <rPh sb="13" eb="15">
      <t>ソウカイ</t>
    </rPh>
    <phoneticPr fontId="2"/>
  </si>
  <si>
    <t>山梨県丹波山村副村長来庁の際</t>
    <rPh sb="0" eb="3">
      <t>ヤマナシケン</t>
    </rPh>
    <rPh sb="3" eb="7">
      <t>タバヤマムラ</t>
    </rPh>
    <rPh sb="7" eb="10">
      <t>フクソンチョウ</t>
    </rPh>
    <rPh sb="10" eb="12">
      <t>ライチョウ</t>
    </rPh>
    <rPh sb="13" eb="14">
      <t>サイ</t>
    </rPh>
    <phoneticPr fontId="2"/>
  </si>
  <si>
    <t>清酒</t>
    <phoneticPr fontId="2"/>
  </si>
  <si>
    <t>上有住地区公民館新築工事安全祈願祭</t>
    <rPh sb="0" eb="3">
      <t>カミアリス</t>
    </rPh>
    <rPh sb="3" eb="5">
      <t>チク</t>
    </rPh>
    <rPh sb="5" eb="8">
      <t>コウミンカン</t>
    </rPh>
    <rPh sb="8" eb="10">
      <t>シンチク</t>
    </rPh>
    <rPh sb="10" eb="12">
      <t>コウジ</t>
    </rPh>
    <rPh sb="12" eb="14">
      <t>アンゼン</t>
    </rPh>
    <rPh sb="14" eb="17">
      <t>キガンサイ</t>
    </rPh>
    <phoneticPr fontId="2"/>
  </si>
  <si>
    <t>見舞金</t>
    <phoneticPr fontId="2"/>
  </si>
  <si>
    <t>原爆被爆者見舞金</t>
    <phoneticPr fontId="2"/>
  </si>
  <si>
    <t>元住田町議会議員逝去</t>
    <rPh sb="0" eb="1">
      <t>モト</t>
    </rPh>
    <rPh sb="4" eb="6">
      <t>ギカイ</t>
    </rPh>
    <rPh sb="6" eb="8">
      <t>ギイン</t>
    </rPh>
    <rPh sb="8" eb="9">
      <t>イ</t>
    </rPh>
    <rPh sb="9" eb="10">
      <t>サ</t>
    </rPh>
    <phoneticPr fontId="2"/>
  </si>
  <si>
    <t>御祝</t>
    <phoneticPr fontId="2"/>
  </si>
  <si>
    <t>住田フーズ（株）ブロイラー生産部会鶏供養祭懇親会</t>
    <rPh sb="0" eb="2">
      <t>スミタ</t>
    </rPh>
    <rPh sb="6" eb="7">
      <t>カブ</t>
    </rPh>
    <rPh sb="13" eb="15">
      <t>セイサン</t>
    </rPh>
    <rPh sb="15" eb="17">
      <t>ブカイ</t>
    </rPh>
    <rPh sb="17" eb="18">
      <t>トリ</t>
    </rPh>
    <rPh sb="18" eb="20">
      <t>クヨウ</t>
    </rPh>
    <rPh sb="20" eb="21">
      <t>サイ</t>
    </rPh>
    <phoneticPr fontId="2"/>
  </si>
  <si>
    <t>初穂料</t>
    <rPh sb="0" eb="3">
      <t>ハツホリョウ</t>
    </rPh>
    <phoneticPr fontId="2"/>
  </si>
  <si>
    <t>（株）イワタニ・ケンボロー東北農場新築工事地鎮祭</t>
    <rPh sb="13" eb="15">
      <t>トウホク</t>
    </rPh>
    <rPh sb="15" eb="17">
      <t>ノウジョウ</t>
    </rPh>
    <rPh sb="17" eb="19">
      <t>シンチク</t>
    </rPh>
    <rPh sb="19" eb="21">
      <t>コウジ</t>
    </rPh>
    <rPh sb="21" eb="24">
      <t>ジチンサイ</t>
    </rPh>
    <phoneticPr fontId="2"/>
  </si>
  <si>
    <t>自主防災組織等研修会講師先生へのお土産</t>
    <rPh sb="0" eb="2">
      <t>ジシュ</t>
    </rPh>
    <rPh sb="2" eb="4">
      <t>ボウサイ</t>
    </rPh>
    <rPh sb="4" eb="6">
      <t>ソシキ</t>
    </rPh>
    <rPh sb="6" eb="7">
      <t>トウ</t>
    </rPh>
    <rPh sb="7" eb="10">
      <t>ケンシュウカイ</t>
    </rPh>
    <rPh sb="10" eb="12">
      <t>コウシ</t>
    </rPh>
    <rPh sb="12" eb="14">
      <t>センセイ</t>
    </rPh>
    <rPh sb="17" eb="19">
      <t>ミヤゲ</t>
    </rPh>
    <phoneticPr fontId="2"/>
  </si>
  <si>
    <t>令和2</t>
    <rPh sb="0" eb="2">
      <t>レイワ</t>
    </rPh>
    <phoneticPr fontId="2"/>
  </si>
  <si>
    <t>住田町まちづくり応援基金贈呈者逝去</t>
    <rPh sb="0" eb="3">
      <t>スミタチョウ</t>
    </rPh>
    <rPh sb="8" eb="10">
      <t>オウエン</t>
    </rPh>
    <rPh sb="10" eb="12">
      <t>キキン</t>
    </rPh>
    <rPh sb="12" eb="14">
      <t>ゾウテイ</t>
    </rPh>
    <rPh sb="14" eb="15">
      <t>シャ</t>
    </rPh>
    <rPh sb="15" eb="16">
      <t>イ</t>
    </rPh>
    <rPh sb="16" eb="17">
      <t>サ</t>
    </rPh>
    <phoneticPr fontId="2"/>
  </si>
  <si>
    <t>生花</t>
    <rPh sb="0" eb="2">
      <t>セイカ</t>
    </rPh>
    <phoneticPr fontId="2"/>
  </si>
  <si>
    <t>東京出張の際の訪問先への御土産</t>
    <phoneticPr fontId="2"/>
  </si>
  <si>
    <t>令和3</t>
    <rPh sb="0" eb="2">
      <t>レイワ</t>
    </rPh>
    <phoneticPr fontId="2"/>
  </si>
  <si>
    <t>清酒</t>
    <phoneticPr fontId="2"/>
  </si>
  <si>
    <t>滝観洞安全祈願祭</t>
    <phoneticPr fontId="2"/>
  </si>
  <si>
    <t>五葉山山開き安全祈願祭</t>
    <phoneticPr fontId="2"/>
  </si>
  <si>
    <t>教育相談委員への御礼品</t>
    <rPh sb="0" eb="6">
      <t>キョウイクソウダンイイン</t>
    </rPh>
    <rPh sb="8" eb="11">
      <t>オンレイヒン</t>
    </rPh>
    <phoneticPr fontId="2"/>
  </si>
  <si>
    <t>研究開発学校運営指導委員への御礼品</t>
    <rPh sb="0" eb="6">
      <t>ケンキュウカイハツガッコウ</t>
    </rPh>
    <rPh sb="6" eb="12">
      <t>ウンエイシドウイイン</t>
    </rPh>
    <rPh sb="14" eb="17">
      <t>オンレイヒン</t>
    </rPh>
    <phoneticPr fontId="2"/>
  </si>
  <si>
    <t>令和3</t>
    <rPh sb="0" eb="2">
      <t>レイワ</t>
    </rPh>
    <phoneticPr fontId="2"/>
  </si>
  <si>
    <t>清酒</t>
    <phoneticPr fontId="2"/>
  </si>
  <si>
    <t>大船渡鉱山次期鉱区開発工事竣工式の際</t>
    <phoneticPr fontId="2"/>
  </si>
  <si>
    <t>住田町史監修者逝去</t>
    <phoneticPr fontId="2"/>
  </si>
  <si>
    <t>令和3</t>
    <rPh sb="0" eb="2">
      <t>レイワ</t>
    </rPh>
    <phoneticPr fontId="2"/>
  </si>
  <si>
    <t>清酒</t>
    <phoneticPr fontId="2"/>
  </si>
  <si>
    <t>岩手大学理工学部訪問の際</t>
    <rPh sb="0" eb="4">
      <t>イワテダイガク</t>
    </rPh>
    <rPh sb="4" eb="8">
      <t>リコウガクブ</t>
    </rPh>
    <rPh sb="8" eb="10">
      <t>ホウモン</t>
    </rPh>
    <rPh sb="11" eb="12">
      <t>サイ</t>
    </rPh>
    <phoneticPr fontId="2"/>
  </si>
  <si>
    <t>令和3</t>
    <rPh sb="0" eb="2">
      <t>レイワ</t>
    </rPh>
    <phoneticPr fontId="2"/>
  </si>
  <si>
    <t>会費</t>
    <rPh sb="0" eb="2">
      <t>カイヒ</t>
    </rPh>
    <phoneticPr fontId="2"/>
  </si>
  <si>
    <t>岩手県選出国会議員と岩手県沿岸北部町村長との懇談会</t>
    <phoneticPr fontId="2"/>
  </si>
  <si>
    <t>見舞金</t>
    <phoneticPr fontId="2"/>
  </si>
  <si>
    <t>原爆被爆者見舞金</t>
    <phoneticPr fontId="2"/>
  </si>
  <si>
    <t>令和3</t>
    <rPh sb="0" eb="2">
      <t>レイワ</t>
    </rPh>
    <phoneticPr fontId="2"/>
  </si>
  <si>
    <t>全国高等学校総合体育大会出場（バスケットボール競技・世田米中卒業生）</t>
    <phoneticPr fontId="2"/>
  </si>
  <si>
    <t>飲食代</t>
    <phoneticPr fontId="2"/>
  </si>
  <si>
    <t>研究開発学校運営指導委員との昼食代として</t>
    <phoneticPr fontId="2"/>
  </si>
  <si>
    <t>令和3</t>
    <rPh sb="0" eb="2">
      <t>レイワ</t>
    </rPh>
    <phoneticPr fontId="2"/>
  </si>
  <si>
    <t>東北森林管理局、鹿角市役所訪問の際</t>
    <rPh sb="0" eb="7">
      <t>トウホクシンリンカンリキョク</t>
    </rPh>
    <rPh sb="8" eb="10">
      <t>カヅノ</t>
    </rPh>
    <rPh sb="10" eb="13">
      <t>シヤクショ</t>
    </rPh>
    <rPh sb="13" eb="15">
      <t>ホウモン</t>
    </rPh>
    <rPh sb="16" eb="17">
      <t>サイ</t>
    </rPh>
    <phoneticPr fontId="2"/>
  </si>
  <si>
    <t>企業版ふるさと納税訪問事業者への御土産</t>
    <rPh sb="0" eb="3">
      <t>キギョウバン</t>
    </rPh>
    <rPh sb="7" eb="9">
      <t>ノウゼイ</t>
    </rPh>
    <rPh sb="9" eb="11">
      <t>ホウモン</t>
    </rPh>
    <rPh sb="11" eb="14">
      <t>ジギョウシャ</t>
    </rPh>
    <rPh sb="16" eb="17">
      <t>ゴ</t>
    </rPh>
    <rPh sb="17" eb="19">
      <t>ミヤゲ</t>
    </rPh>
    <phoneticPr fontId="2"/>
  </si>
  <si>
    <t>元町議会議員逝去</t>
    <phoneticPr fontId="2"/>
  </si>
  <si>
    <t>元助役逝去</t>
    <phoneticPr fontId="2"/>
  </si>
  <si>
    <t>まちづくり大会講師への御土産</t>
    <rPh sb="5" eb="7">
      <t>タイカイ</t>
    </rPh>
    <rPh sb="7" eb="9">
      <t>コウシ</t>
    </rPh>
    <rPh sb="11" eb="14">
      <t>オミヤゲ</t>
    </rPh>
    <phoneticPr fontId="2"/>
  </si>
  <si>
    <t>元教育委員逝去</t>
    <phoneticPr fontId="2"/>
  </si>
  <si>
    <t>愛知県幸田町長来庁の際</t>
    <rPh sb="0" eb="3">
      <t>アイチケン</t>
    </rPh>
    <rPh sb="3" eb="5">
      <t>コウタ</t>
    </rPh>
    <rPh sb="5" eb="7">
      <t>チョウチョウ</t>
    </rPh>
    <rPh sb="7" eb="9">
      <t>ライチョウ</t>
    </rPh>
    <rPh sb="10" eb="11">
      <t>サイ</t>
    </rPh>
    <phoneticPr fontId="2"/>
  </si>
  <si>
    <t>岩手県町村会町村総合行政視察研修の際</t>
    <rPh sb="0" eb="3">
      <t>イワテケン</t>
    </rPh>
    <rPh sb="3" eb="6">
      <t>チョウソンカイ</t>
    </rPh>
    <rPh sb="6" eb="8">
      <t>チョウソン</t>
    </rPh>
    <rPh sb="8" eb="10">
      <t>ソウゴウ</t>
    </rPh>
    <rPh sb="10" eb="12">
      <t>ギョウセイ</t>
    </rPh>
    <rPh sb="12" eb="14">
      <t>シサツ</t>
    </rPh>
    <rPh sb="14" eb="16">
      <t>ケンシュウ</t>
    </rPh>
    <rPh sb="17" eb="18">
      <t>サイ</t>
    </rPh>
    <phoneticPr fontId="2"/>
  </si>
  <si>
    <t>香典</t>
    <phoneticPr fontId="2"/>
  </si>
  <si>
    <t>元町議会議員逝去</t>
    <phoneticPr fontId="2"/>
  </si>
  <si>
    <t>花輪</t>
    <phoneticPr fontId="2"/>
  </si>
  <si>
    <t>元町議会議員逝去</t>
    <phoneticPr fontId="2"/>
  </si>
  <si>
    <t>御祝</t>
    <phoneticPr fontId="2"/>
  </si>
  <si>
    <t>住田フーズ（株）鶏供養祭</t>
    <rPh sb="0" eb="2">
      <t>スミタ</t>
    </rPh>
    <rPh sb="6" eb="7">
      <t>カブ</t>
    </rPh>
    <rPh sb="8" eb="12">
      <t>トリクヨウサイ</t>
    </rPh>
    <phoneticPr fontId="2"/>
  </si>
  <si>
    <t>ジュニアオリンピックカップ出場（陸上競技：有住中学校生）</t>
    <rPh sb="13" eb="15">
      <t>シュツジョウ</t>
    </rPh>
    <rPh sb="16" eb="20">
      <t>リクジョウキョウギ</t>
    </rPh>
    <rPh sb="21" eb="23">
      <t>アリス</t>
    </rPh>
    <rPh sb="23" eb="26">
      <t>チュウガッコウ</t>
    </rPh>
    <rPh sb="26" eb="27">
      <t>セイ</t>
    </rPh>
    <phoneticPr fontId="2"/>
  </si>
  <si>
    <t>令和3</t>
    <rPh sb="0" eb="2">
      <t>レイワ</t>
    </rPh>
    <phoneticPr fontId="2"/>
  </si>
  <si>
    <t>餞別</t>
    <rPh sb="0" eb="2">
      <t>センベツ</t>
    </rPh>
    <phoneticPr fontId="2"/>
  </si>
  <si>
    <t>餞別</t>
    <rPh sb="0" eb="2">
      <t>センベツ</t>
    </rPh>
    <phoneticPr fontId="2"/>
  </si>
  <si>
    <t>第74回全国高等学校バスケットボール選手権大会出場</t>
    <phoneticPr fontId="2"/>
  </si>
  <si>
    <t>餞別</t>
    <phoneticPr fontId="2"/>
  </si>
  <si>
    <t>第52回明治神宮大会出場</t>
    <phoneticPr fontId="2"/>
  </si>
  <si>
    <t>飲食代</t>
    <phoneticPr fontId="2"/>
  </si>
  <si>
    <t>第2回教育審議会</t>
    <phoneticPr fontId="2"/>
  </si>
  <si>
    <t>令和4</t>
    <rPh sb="0" eb="2">
      <t>レイワ</t>
    </rPh>
    <phoneticPr fontId="2"/>
  </si>
  <si>
    <t>元農業委員逝去</t>
    <phoneticPr fontId="2"/>
  </si>
  <si>
    <t>元特別職逝去</t>
    <rPh sb="0" eb="1">
      <t>モト</t>
    </rPh>
    <rPh sb="1" eb="4">
      <t>トクベツショク</t>
    </rPh>
    <phoneticPr fontId="2"/>
  </si>
  <si>
    <t>岩手県立高田病院医院長逝去</t>
    <rPh sb="0" eb="4">
      <t>イワテケンリツ</t>
    </rPh>
    <rPh sb="4" eb="8">
      <t>タカタビョウイン</t>
    </rPh>
    <rPh sb="8" eb="11">
      <t>イインチョウ</t>
    </rPh>
    <phoneticPr fontId="2"/>
  </si>
  <si>
    <t>民生児童委員逝去</t>
    <rPh sb="0" eb="6">
      <t>ミンセイジドウイイン</t>
    </rPh>
    <phoneticPr fontId="2"/>
  </si>
  <si>
    <t>前岩手県副知事を送る会</t>
    <rPh sb="1" eb="4">
      <t>イワテケン</t>
    </rPh>
    <rPh sb="4" eb="7">
      <t>フクチジ</t>
    </rPh>
    <rPh sb="8" eb="9">
      <t>オク</t>
    </rPh>
    <rPh sb="10" eb="11">
      <t>カイ</t>
    </rPh>
    <phoneticPr fontId="2"/>
  </si>
  <si>
    <t>清酒</t>
    <phoneticPr fontId="2"/>
  </si>
  <si>
    <t>滝観洞安全祈願祭</t>
    <phoneticPr fontId="2"/>
  </si>
  <si>
    <t>清酒</t>
    <phoneticPr fontId="2"/>
  </si>
  <si>
    <t>五葉山山開き安全祈願祭</t>
    <phoneticPr fontId="2"/>
  </si>
  <si>
    <t>選別</t>
    <rPh sb="0" eb="2">
      <t>センベツ</t>
    </rPh>
    <phoneticPr fontId="2"/>
  </si>
  <si>
    <t>令和３年度全国高等学校総合体育大会出場・ソフトテニス２名</t>
    <rPh sb="0" eb="2">
      <t>レイワ</t>
    </rPh>
    <rPh sb="3" eb="5">
      <t>ネンド</t>
    </rPh>
    <rPh sb="5" eb="7">
      <t>ゼンコク</t>
    </rPh>
    <rPh sb="7" eb="11">
      <t>コウトウガッコウ</t>
    </rPh>
    <rPh sb="11" eb="15">
      <t>ソウゴウタイイク</t>
    </rPh>
    <rPh sb="15" eb="17">
      <t>タイカイ</t>
    </rPh>
    <rPh sb="17" eb="19">
      <t>シュツジョウ</t>
    </rPh>
    <rPh sb="27" eb="28">
      <t>メイ</t>
    </rPh>
    <phoneticPr fontId="2"/>
  </si>
  <si>
    <t>第94回選抜高等学校野球大会出場</t>
    <rPh sb="0" eb="1">
      <t>ダイ</t>
    </rPh>
    <rPh sb="3" eb="4">
      <t>カイ</t>
    </rPh>
    <rPh sb="4" eb="6">
      <t>センバツ</t>
    </rPh>
    <rPh sb="6" eb="8">
      <t>コウトウ</t>
    </rPh>
    <rPh sb="8" eb="10">
      <t>ガッコウ</t>
    </rPh>
    <rPh sb="10" eb="14">
      <t>ヤキュウタイカイ</t>
    </rPh>
    <rPh sb="14" eb="16">
      <t>シュツジョウ</t>
    </rPh>
    <phoneticPr fontId="2"/>
  </si>
  <si>
    <t>御祝</t>
    <phoneticPr fontId="2"/>
  </si>
  <si>
    <t>イワタニケンボロー（株）東北農場リニューアルオープン竣工式</t>
    <rPh sb="10" eb="11">
      <t>カブ</t>
    </rPh>
    <rPh sb="12" eb="14">
      <t>トウホク</t>
    </rPh>
    <rPh sb="14" eb="16">
      <t>ノウジョウ</t>
    </rPh>
    <rPh sb="26" eb="29">
      <t>シュンコウシキ</t>
    </rPh>
    <phoneticPr fontId="2"/>
  </si>
  <si>
    <t>岩手県立大学鈴木学長　文化功労者特別記念公園・祝賀会</t>
    <rPh sb="0" eb="4">
      <t>イワテケンリツ</t>
    </rPh>
    <rPh sb="4" eb="6">
      <t>ダイガク</t>
    </rPh>
    <rPh sb="6" eb="8">
      <t>スズキ</t>
    </rPh>
    <rPh sb="8" eb="10">
      <t>ガクチョウ</t>
    </rPh>
    <rPh sb="11" eb="16">
      <t>ブンカコウロウシャ</t>
    </rPh>
    <rPh sb="16" eb="18">
      <t>トクベツ</t>
    </rPh>
    <rPh sb="18" eb="22">
      <t>キネンコウエン</t>
    </rPh>
    <rPh sb="23" eb="26">
      <t>シュクガカイ</t>
    </rPh>
    <phoneticPr fontId="2"/>
  </si>
  <si>
    <t>令和4</t>
    <rPh sb="0" eb="2">
      <t>レイワ</t>
    </rPh>
    <phoneticPr fontId="2"/>
  </si>
  <si>
    <t>陸前高田青年会議所50周年記念式典・祝賀会</t>
    <rPh sb="0" eb="4">
      <t>リクゼンタカタ</t>
    </rPh>
    <rPh sb="4" eb="9">
      <t>セイネンカイギショ</t>
    </rPh>
    <rPh sb="11" eb="13">
      <t>シュウネン</t>
    </rPh>
    <rPh sb="13" eb="17">
      <t>キネンシキテン</t>
    </rPh>
    <rPh sb="18" eb="21">
      <t>シュクガカイ</t>
    </rPh>
    <phoneticPr fontId="2"/>
  </si>
  <si>
    <t>企業訪問先への御土産品として</t>
    <rPh sb="0" eb="5">
      <t>キギョウホウモンサキ</t>
    </rPh>
    <rPh sb="7" eb="8">
      <t>オ</t>
    </rPh>
    <rPh sb="8" eb="11">
      <t>ミヤゲヒン</t>
    </rPh>
    <phoneticPr fontId="2"/>
  </si>
  <si>
    <t>岩手大学訪問の際</t>
    <rPh sb="0" eb="4">
      <t>イワテダイガク</t>
    </rPh>
    <rPh sb="4" eb="6">
      <t>ホウモン</t>
    </rPh>
    <rPh sb="7" eb="8">
      <t>サイ</t>
    </rPh>
    <phoneticPr fontId="2"/>
  </si>
  <si>
    <t>鈴木俊一財務大臣と岩手「にく」の会　町村長との懇談会</t>
    <rPh sb="0" eb="2">
      <t>スズキ</t>
    </rPh>
    <rPh sb="2" eb="4">
      <t>シュンイチ</t>
    </rPh>
    <rPh sb="4" eb="6">
      <t>ザイム</t>
    </rPh>
    <rPh sb="6" eb="8">
      <t>ダイジン</t>
    </rPh>
    <rPh sb="9" eb="11">
      <t>イワテ</t>
    </rPh>
    <rPh sb="16" eb="17">
      <t>カイ</t>
    </rPh>
    <rPh sb="18" eb="21">
      <t>チョウソンチョウ</t>
    </rPh>
    <rPh sb="23" eb="26">
      <t>コンダンカイ</t>
    </rPh>
    <phoneticPr fontId="2"/>
  </si>
  <si>
    <t>令和4</t>
    <rPh sb="0" eb="2">
      <t>レイワ</t>
    </rPh>
    <phoneticPr fontId="2"/>
  </si>
  <si>
    <t>元住田町収入役逝去</t>
    <rPh sb="0" eb="1">
      <t>モト</t>
    </rPh>
    <rPh sb="1" eb="3">
      <t>スミタ</t>
    </rPh>
    <rPh sb="3" eb="4">
      <t>チョウ</t>
    </rPh>
    <rPh sb="4" eb="7">
      <t>シュウニュウヤク</t>
    </rPh>
    <rPh sb="7" eb="9">
      <t>セイキョ</t>
    </rPh>
    <phoneticPr fontId="2"/>
  </si>
  <si>
    <t>花輪</t>
    <rPh sb="0" eb="2">
      <t>ハナワ</t>
    </rPh>
    <phoneticPr fontId="2"/>
  </si>
  <si>
    <t>元住田町収入役逝去</t>
    <rPh sb="0" eb="1">
      <t>モト</t>
    </rPh>
    <rPh sb="1" eb="4">
      <t>スミタチョウ</t>
    </rPh>
    <rPh sb="4" eb="6">
      <t>シュウニュウ</t>
    </rPh>
    <rPh sb="6" eb="7">
      <t>ヤク</t>
    </rPh>
    <rPh sb="7" eb="8">
      <t>イ</t>
    </rPh>
    <rPh sb="8" eb="9">
      <t>サ</t>
    </rPh>
    <phoneticPr fontId="2"/>
  </si>
  <si>
    <t>第44回全日本レディース決勝大会（10000円×2名）</t>
    <rPh sb="0" eb="1">
      <t>ダイ</t>
    </rPh>
    <rPh sb="3" eb="4">
      <t>カイ</t>
    </rPh>
    <rPh sb="4" eb="7">
      <t>ゼンニホン</t>
    </rPh>
    <rPh sb="12" eb="16">
      <t>ケッショウタイカイ</t>
    </rPh>
    <rPh sb="22" eb="23">
      <t>エン</t>
    </rPh>
    <rPh sb="25" eb="26">
      <t>メイ</t>
    </rPh>
    <phoneticPr fontId="2"/>
  </si>
  <si>
    <t>会費</t>
    <phoneticPr fontId="2"/>
  </si>
  <si>
    <t>三県合同交流会</t>
    <rPh sb="0" eb="2">
      <t>サンケン</t>
    </rPh>
    <rPh sb="2" eb="4">
      <t>ゴウドウ</t>
    </rPh>
    <rPh sb="4" eb="7">
      <t>コウリュウカイ</t>
    </rPh>
    <phoneticPr fontId="2"/>
  </si>
  <si>
    <t>岩手県選出国会議員との懇談会</t>
    <rPh sb="0" eb="3">
      <t>イワテケン</t>
    </rPh>
    <rPh sb="3" eb="5">
      <t>センシュツ</t>
    </rPh>
    <rPh sb="5" eb="7">
      <t>コッカイ</t>
    </rPh>
    <rPh sb="7" eb="9">
      <t>ギイン</t>
    </rPh>
    <rPh sb="11" eb="14">
      <t>コンダンカイ</t>
    </rPh>
    <phoneticPr fontId="2"/>
  </si>
  <si>
    <t>令和4</t>
    <rPh sb="0" eb="2">
      <t>レイワ</t>
    </rPh>
    <phoneticPr fontId="2"/>
  </si>
  <si>
    <t>陸前高田青年会議所交流会</t>
    <rPh sb="0" eb="4">
      <t>リクゼンタカタ</t>
    </rPh>
    <rPh sb="4" eb="9">
      <t>セイネンカイギショ</t>
    </rPh>
    <rPh sb="9" eb="12">
      <t>コウリュウカイ</t>
    </rPh>
    <phoneticPr fontId="2"/>
  </si>
  <si>
    <t>日本マスターズ岩手県代表</t>
    <rPh sb="0" eb="2">
      <t>ニホン</t>
    </rPh>
    <rPh sb="7" eb="10">
      <t>イワテケン</t>
    </rPh>
    <rPh sb="10" eb="12">
      <t>ダイヒョウ</t>
    </rPh>
    <phoneticPr fontId="2"/>
  </si>
  <si>
    <t>元町勢功労者逝去</t>
    <rPh sb="0" eb="1">
      <t>モト</t>
    </rPh>
    <rPh sb="1" eb="3">
      <t>チョウセイ</t>
    </rPh>
    <rPh sb="3" eb="5">
      <t>コウロウ</t>
    </rPh>
    <rPh sb="5" eb="6">
      <t>シャ</t>
    </rPh>
    <rPh sb="6" eb="7">
      <t>イ</t>
    </rPh>
    <rPh sb="7" eb="8">
      <t>キョ</t>
    </rPh>
    <phoneticPr fontId="2"/>
  </si>
  <si>
    <t>元岩手県副知事来町の際</t>
    <rPh sb="0" eb="1">
      <t>モト</t>
    </rPh>
    <rPh sb="1" eb="4">
      <t>イワテケン</t>
    </rPh>
    <rPh sb="4" eb="7">
      <t>フクチジ</t>
    </rPh>
    <rPh sb="7" eb="9">
      <t>ライチョウ</t>
    </rPh>
    <rPh sb="10" eb="11">
      <t>サイ</t>
    </rPh>
    <phoneticPr fontId="2"/>
  </si>
  <si>
    <t>愛知県幸田町訪問の際</t>
    <rPh sb="0" eb="3">
      <t>アイチケン</t>
    </rPh>
    <rPh sb="3" eb="6">
      <t>コウタチョウ</t>
    </rPh>
    <rPh sb="6" eb="8">
      <t>ホウモン</t>
    </rPh>
    <rPh sb="9" eb="10">
      <t>サイ</t>
    </rPh>
    <phoneticPr fontId="2"/>
  </si>
  <si>
    <t>日本マスターズ岩手県代表（10,000円×２名）</t>
    <rPh sb="0" eb="2">
      <t>ニホン</t>
    </rPh>
    <rPh sb="7" eb="10">
      <t>イワテケン</t>
    </rPh>
    <rPh sb="10" eb="12">
      <t>ダイヒョウ</t>
    </rPh>
    <rPh sb="19" eb="20">
      <t>エン</t>
    </rPh>
    <rPh sb="22" eb="23">
      <t>メイ</t>
    </rPh>
    <phoneticPr fontId="2"/>
  </si>
  <si>
    <t>令和4</t>
    <rPh sb="0" eb="2">
      <t>レイワ</t>
    </rPh>
    <phoneticPr fontId="2"/>
  </si>
  <si>
    <t>清酒</t>
    <rPh sb="0" eb="2">
      <t>セイシュ</t>
    </rPh>
    <phoneticPr fontId="2"/>
  </si>
  <si>
    <t>昭和橋安全祈願祭</t>
    <rPh sb="0" eb="3">
      <t>ショウワバシ</t>
    </rPh>
    <rPh sb="3" eb="5">
      <t>アンゼン</t>
    </rPh>
    <rPh sb="5" eb="8">
      <t>キガンサイ</t>
    </rPh>
    <phoneticPr fontId="2"/>
  </si>
  <si>
    <t>香典</t>
    <phoneticPr fontId="2"/>
  </si>
  <si>
    <t>職員逝去</t>
    <rPh sb="0" eb="2">
      <t>ショクイン</t>
    </rPh>
    <rPh sb="2" eb="4">
      <t>セイキョ</t>
    </rPh>
    <phoneticPr fontId="2"/>
  </si>
  <si>
    <t>生花</t>
    <rPh sb="0" eb="2">
      <t>セイカ</t>
    </rPh>
    <phoneticPr fontId="2"/>
  </si>
  <si>
    <t>元農業委員会会長逝去</t>
    <rPh sb="0" eb="1">
      <t>モト</t>
    </rPh>
    <rPh sb="1" eb="3">
      <t>ノウギョウ</t>
    </rPh>
    <rPh sb="3" eb="6">
      <t>イインカイ</t>
    </rPh>
    <rPh sb="6" eb="8">
      <t>カイチョウ</t>
    </rPh>
    <rPh sb="8" eb="10">
      <t>セイキョ</t>
    </rPh>
    <phoneticPr fontId="2"/>
  </si>
  <si>
    <t>負担金</t>
    <phoneticPr fontId="2"/>
  </si>
  <si>
    <t>会費</t>
    <rPh sb="0" eb="2">
      <t>カイヒ</t>
    </rPh>
    <phoneticPr fontId="2"/>
  </si>
  <si>
    <t>令和５年畜産関係機関・団体新年交賀会</t>
  </si>
  <si>
    <t>香典</t>
    <rPh sb="0" eb="2">
      <t>コウデン</t>
    </rPh>
    <phoneticPr fontId="2"/>
  </si>
  <si>
    <t>元住田町議会議員逝去</t>
  </si>
  <si>
    <t>香典</t>
    <phoneticPr fontId="2"/>
  </si>
  <si>
    <t>負担金</t>
    <phoneticPr fontId="2"/>
  </si>
  <si>
    <t>岩手・宮城県議会議員との懇談会</t>
  </si>
  <si>
    <t>矢巾町議会・紫波町議会視察の際</t>
  </si>
  <si>
    <t>元岩手県知事来町の際</t>
    <rPh sb="0" eb="1">
      <t>モト</t>
    </rPh>
    <rPh sb="1" eb="6">
      <t>イワテケンチジ</t>
    </rPh>
    <rPh sb="6" eb="8">
      <t>ライチョウ</t>
    </rPh>
    <rPh sb="9" eb="10">
      <t>サイ</t>
    </rPh>
    <phoneticPr fontId="2"/>
  </si>
  <si>
    <t>岩手銀行住田会</t>
    <phoneticPr fontId="2"/>
  </si>
  <si>
    <t>県立中部病院訪問の際</t>
    <rPh sb="0" eb="2">
      <t>ケンリツ</t>
    </rPh>
    <rPh sb="2" eb="4">
      <t>チュウブ</t>
    </rPh>
    <rPh sb="4" eb="8">
      <t>ビョウインホウモン</t>
    </rPh>
    <rPh sb="9" eb="10">
      <t>サイ</t>
    </rPh>
    <phoneticPr fontId="2"/>
  </si>
  <si>
    <t>香典</t>
    <rPh sb="0" eb="2">
      <t>コウデン</t>
    </rPh>
    <phoneticPr fontId="2"/>
  </si>
  <si>
    <t>町勢功労者（消防功労）逝去</t>
    <rPh sb="6" eb="8">
      <t>ショウボウ</t>
    </rPh>
    <rPh sb="8" eb="10">
      <t>コウロウ</t>
    </rPh>
    <phoneticPr fontId="2"/>
  </si>
  <si>
    <t>町勢功労者（自治功労）逝去</t>
    <rPh sb="0" eb="5">
      <t>チョウセイコウロウシャ</t>
    </rPh>
    <rPh sb="6" eb="10">
      <t>ジチコウロウ</t>
    </rPh>
    <rPh sb="11" eb="13">
      <t>セイキョ</t>
    </rPh>
    <phoneticPr fontId="2"/>
  </si>
  <si>
    <t>昼食代</t>
    <rPh sb="0" eb="3">
      <t>チュウショクダイ</t>
    </rPh>
    <phoneticPr fontId="2"/>
  </si>
  <si>
    <t>研究開発学校運営指導委員会出席の際</t>
    <rPh sb="0" eb="15">
      <t>ケンキュウカイハツガッコウウンエイシドウイインカイシュッセキ</t>
    </rPh>
    <rPh sb="16" eb="17">
      <t>サイ</t>
    </rPh>
    <phoneticPr fontId="2"/>
  </si>
  <si>
    <t>令和５</t>
    <rPh sb="0" eb="2">
      <t>レイワ</t>
    </rPh>
    <phoneticPr fontId="2"/>
  </si>
  <si>
    <t>清酒</t>
    <rPh sb="0" eb="2">
      <t>セイシュ</t>
    </rPh>
    <phoneticPr fontId="2"/>
  </si>
  <si>
    <t>滝観洞安全祈願祭</t>
    <phoneticPr fontId="2"/>
  </si>
  <si>
    <t>清酒</t>
    <phoneticPr fontId="2"/>
  </si>
  <si>
    <t>五葉山山開き安全祈願祭</t>
    <phoneticPr fontId="2"/>
  </si>
  <si>
    <t>御祝</t>
    <rPh sb="0" eb="2">
      <t>オイワイ</t>
    </rPh>
    <phoneticPr fontId="2"/>
  </si>
  <si>
    <t>気仙川漁業協同組合通常総代会</t>
    <phoneticPr fontId="2"/>
  </si>
  <si>
    <t>会費</t>
    <rPh sb="0" eb="2">
      <t>カイヒ</t>
    </rPh>
    <phoneticPr fontId="2"/>
  </si>
  <si>
    <t>岩手「にく」の会</t>
    <rPh sb="0" eb="2">
      <t>イワテ</t>
    </rPh>
    <rPh sb="7" eb="8">
      <t>カイ</t>
    </rPh>
    <phoneticPr fontId="2"/>
  </si>
  <si>
    <t>令和５年度県南地区町議会議長会定期総会懇親会</t>
    <rPh sb="0" eb="2">
      <t>レイワ</t>
    </rPh>
    <rPh sb="3" eb="5">
      <t>ネンド</t>
    </rPh>
    <rPh sb="5" eb="9">
      <t>ケンナンチク</t>
    </rPh>
    <rPh sb="9" eb="10">
      <t>マチ</t>
    </rPh>
    <rPh sb="10" eb="12">
      <t>ギカイ</t>
    </rPh>
    <rPh sb="12" eb="15">
      <t>ギチョウカイ</t>
    </rPh>
    <rPh sb="15" eb="19">
      <t>テイキソウカイ</t>
    </rPh>
    <rPh sb="19" eb="22">
      <t>コンシンカイ</t>
    </rPh>
    <phoneticPr fontId="2"/>
  </si>
  <si>
    <t>住田フーズ㈱ブロイラー生産部会成績検討会</t>
    <rPh sb="0" eb="2">
      <t>スミタ</t>
    </rPh>
    <rPh sb="11" eb="15">
      <t>セイサンブカイ</t>
    </rPh>
    <rPh sb="15" eb="20">
      <t>セイセキケントウカイ</t>
    </rPh>
    <phoneticPr fontId="2"/>
  </si>
  <si>
    <t>山梨県丹波山村役場新庁舎落成記念品</t>
    <rPh sb="0" eb="3">
      <t>ヤマナシケン</t>
    </rPh>
    <rPh sb="3" eb="7">
      <t>タバヤマムラ</t>
    </rPh>
    <rPh sb="7" eb="9">
      <t>ヤクバ</t>
    </rPh>
    <rPh sb="9" eb="10">
      <t>シン</t>
    </rPh>
    <rPh sb="10" eb="12">
      <t>チョウシャ</t>
    </rPh>
    <rPh sb="12" eb="14">
      <t>ラクセイ</t>
    </rPh>
    <rPh sb="14" eb="17">
      <t>キネンヒン</t>
    </rPh>
    <phoneticPr fontId="2"/>
  </si>
  <si>
    <t>会費</t>
    <phoneticPr fontId="2"/>
  </si>
  <si>
    <t>令和５年度県南地区町議会議長会定期総会懇親会</t>
    <phoneticPr fontId="2"/>
  </si>
  <si>
    <t>住田フーズ㈱ブロイラー生産部会通常総会</t>
    <rPh sb="0" eb="2">
      <t>スミタ</t>
    </rPh>
    <rPh sb="11" eb="15">
      <t>セイサンブカイ</t>
    </rPh>
    <rPh sb="15" eb="19">
      <t>ツウジョウソウカイ</t>
    </rPh>
    <phoneticPr fontId="2"/>
  </si>
  <si>
    <t>種山高原山開き安全祈願祭</t>
    <rPh sb="0" eb="2">
      <t>タネヤマ</t>
    </rPh>
    <rPh sb="2" eb="4">
      <t>コウゲン</t>
    </rPh>
    <rPh sb="4" eb="6">
      <t>ヤマビラ</t>
    </rPh>
    <rPh sb="7" eb="9">
      <t>アンゼン</t>
    </rPh>
    <rPh sb="9" eb="12">
      <t>キガンサイ</t>
    </rPh>
    <phoneticPr fontId="2"/>
  </si>
  <si>
    <t>㈱菊池技研コンサルタント創立60周年記念式典</t>
    <rPh sb="1" eb="5">
      <t>キクチギケン</t>
    </rPh>
    <rPh sb="12" eb="14">
      <t>ソウリツ</t>
    </rPh>
    <rPh sb="16" eb="18">
      <t>シュウネン</t>
    </rPh>
    <rPh sb="18" eb="22">
      <t>キネンシキテン</t>
    </rPh>
    <phoneticPr fontId="2"/>
  </si>
  <si>
    <t>岩手銀行会社説明会</t>
    <rPh sb="0" eb="4">
      <t>イワテギンコウ</t>
    </rPh>
    <rPh sb="4" eb="6">
      <t>カイシャ</t>
    </rPh>
    <rPh sb="6" eb="9">
      <t>セツメイカイ</t>
    </rPh>
    <phoneticPr fontId="2"/>
  </si>
  <si>
    <t>岩手沿岸南部広域環境組合議会議員懇親会</t>
    <phoneticPr fontId="2"/>
  </si>
  <si>
    <t>岩手県町村議会議長</t>
    <rPh sb="0" eb="3">
      <t>イワテケン</t>
    </rPh>
    <rPh sb="3" eb="5">
      <t>チョウソン</t>
    </rPh>
    <rPh sb="5" eb="7">
      <t>ギカイ</t>
    </rPh>
    <rPh sb="7" eb="9">
      <t>ギチョウ</t>
    </rPh>
    <phoneticPr fontId="2"/>
  </si>
  <si>
    <t>餞別</t>
    <rPh sb="0" eb="2">
      <t>センベツ</t>
    </rPh>
    <phoneticPr fontId="2"/>
  </si>
  <si>
    <t>令和５年度全国高等学校総合体育大会出場・ソフトテニス競技</t>
    <rPh sb="0" eb="2">
      <t>レイワ</t>
    </rPh>
    <rPh sb="3" eb="5">
      <t>ネンド</t>
    </rPh>
    <rPh sb="5" eb="7">
      <t>ゼンコク</t>
    </rPh>
    <rPh sb="7" eb="11">
      <t>コウトウガッコウ</t>
    </rPh>
    <rPh sb="11" eb="17">
      <t>ソウゴウタイイクタイカイ</t>
    </rPh>
    <rPh sb="17" eb="19">
      <t>シュツジョウ</t>
    </rPh>
    <rPh sb="26" eb="28">
      <t>キョウギ</t>
    </rPh>
    <phoneticPr fontId="2"/>
  </si>
  <si>
    <t>御祝・清酒</t>
    <rPh sb="0" eb="2">
      <t>オイワイ</t>
    </rPh>
    <rPh sb="3" eb="5">
      <t>セイシュ</t>
    </rPh>
    <phoneticPr fontId="2"/>
  </si>
  <si>
    <t>グリーンパワー住田遠野風力発電竣工式</t>
    <rPh sb="7" eb="9">
      <t>スミタ</t>
    </rPh>
    <rPh sb="9" eb="11">
      <t>トオノ</t>
    </rPh>
    <rPh sb="11" eb="15">
      <t>フウリョクハツデン</t>
    </rPh>
    <rPh sb="15" eb="18">
      <t>シュンコウシキ</t>
    </rPh>
    <phoneticPr fontId="2"/>
  </si>
  <si>
    <t>御祝</t>
    <phoneticPr fontId="2"/>
  </si>
  <si>
    <t>負担金</t>
    <rPh sb="0" eb="3">
      <t>フタンキン</t>
    </rPh>
    <phoneticPr fontId="2"/>
  </si>
  <si>
    <t>岩手県町村議会議長会政務調査会会費</t>
    <rPh sb="0" eb="3">
      <t>イワテケン</t>
    </rPh>
    <rPh sb="3" eb="7">
      <t>チョウソンギカイ</t>
    </rPh>
    <rPh sb="7" eb="10">
      <t>ギチョウカイ</t>
    </rPh>
    <rPh sb="10" eb="12">
      <t>セイム</t>
    </rPh>
    <rPh sb="12" eb="14">
      <t>チョウサ</t>
    </rPh>
    <rPh sb="14" eb="15">
      <t>カイ</t>
    </rPh>
    <rPh sb="15" eb="17">
      <t>カイヒ</t>
    </rPh>
    <phoneticPr fontId="2"/>
  </si>
  <si>
    <t>令和５年度岩手・宮城県際市町議会議長会総会</t>
    <rPh sb="5" eb="7">
      <t>イワテ</t>
    </rPh>
    <rPh sb="8" eb="11">
      <t>ミヤギケン</t>
    </rPh>
    <rPh sb="11" eb="12">
      <t>サイ</t>
    </rPh>
    <rPh sb="12" eb="14">
      <t>シチョウ</t>
    </rPh>
    <rPh sb="14" eb="16">
      <t>ギカイ</t>
    </rPh>
    <rPh sb="16" eb="19">
      <t>ギチョウカイ</t>
    </rPh>
    <rPh sb="19" eb="21">
      <t>ソウカイ</t>
    </rPh>
    <phoneticPr fontId="2"/>
  </si>
  <si>
    <t>岩手銀行住田会</t>
    <rPh sb="0" eb="4">
      <t>イワテギンコウ</t>
    </rPh>
    <rPh sb="4" eb="6">
      <t>スミタ</t>
    </rPh>
    <rPh sb="6" eb="7">
      <t>カイ</t>
    </rPh>
    <phoneticPr fontId="2"/>
  </si>
  <si>
    <t>岩手県選出国会議員との懇談会</t>
    <rPh sb="0" eb="3">
      <t>イワテケン</t>
    </rPh>
    <rPh sb="3" eb="5">
      <t>センシュツ</t>
    </rPh>
    <rPh sb="5" eb="9">
      <t>コッカイギイン</t>
    </rPh>
    <rPh sb="11" eb="14">
      <t>コンダンカイ</t>
    </rPh>
    <phoneticPr fontId="2"/>
  </si>
  <si>
    <t>インドネシア共和国プルバリンガ市公式訪問団歓迎交流会</t>
    <rPh sb="6" eb="9">
      <t>キョウワコク</t>
    </rPh>
    <rPh sb="15" eb="16">
      <t>シ</t>
    </rPh>
    <rPh sb="16" eb="21">
      <t>コウシキホウモンダン</t>
    </rPh>
    <rPh sb="21" eb="23">
      <t>カンゲイ</t>
    </rPh>
    <rPh sb="23" eb="26">
      <t>コウリュウカイ</t>
    </rPh>
    <phoneticPr fontId="2"/>
  </si>
  <si>
    <t>山梨県丹波山村来庁の際の懇親会</t>
    <rPh sb="0" eb="3">
      <t>ヤマナシケン</t>
    </rPh>
    <rPh sb="3" eb="7">
      <t>タバヤマムラ</t>
    </rPh>
    <rPh sb="7" eb="9">
      <t>ライチョウ</t>
    </rPh>
    <rPh sb="10" eb="11">
      <t>サイ</t>
    </rPh>
    <rPh sb="12" eb="15">
      <t>コンシンカイ</t>
    </rPh>
    <phoneticPr fontId="2"/>
  </si>
  <si>
    <t>山梨県丹波山村来庁の際の御土産品</t>
    <rPh sb="0" eb="3">
      <t>ヤマナシケン</t>
    </rPh>
    <rPh sb="3" eb="7">
      <t>タバヤマムラ</t>
    </rPh>
    <rPh sb="7" eb="9">
      <t>ライチョウ</t>
    </rPh>
    <rPh sb="10" eb="11">
      <t>サイ</t>
    </rPh>
    <rPh sb="12" eb="16">
      <t>オミヤゲヒン</t>
    </rPh>
    <phoneticPr fontId="2"/>
  </si>
  <si>
    <t>岩手県国有林関係市町村長連絡協議会</t>
    <rPh sb="0" eb="3">
      <t>イワテケン</t>
    </rPh>
    <rPh sb="3" eb="6">
      <t>コクユウリン</t>
    </rPh>
    <rPh sb="6" eb="8">
      <t>カンケイ</t>
    </rPh>
    <rPh sb="8" eb="11">
      <t>シチョウソン</t>
    </rPh>
    <rPh sb="11" eb="12">
      <t>チョウ</t>
    </rPh>
    <rPh sb="12" eb="17">
      <t>レンラクキョウギカイ</t>
    </rPh>
    <phoneticPr fontId="2"/>
  </si>
  <si>
    <t>岩手県知事と町村長との懇談会</t>
    <rPh sb="0" eb="3">
      <t>イワテケン</t>
    </rPh>
    <rPh sb="3" eb="5">
      <t>チジ</t>
    </rPh>
    <rPh sb="6" eb="8">
      <t>チョウソン</t>
    </rPh>
    <rPh sb="8" eb="9">
      <t>チョウ</t>
    </rPh>
    <rPh sb="11" eb="14">
      <t>コンダンカイ</t>
    </rPh>
    <phoneticPr fontId="2"/>
  </si>
  <si>
    <t>第17回全国グラウンド・ゴルフレディース交歓大会</t>
    <rPh sb="0" eb="1">
      <t>ダイ</t>
    </rPh>
    <rPh sb="3" eb="4">
      <t>カイ</t>
    </rPh>
    <rPh sb="4" eb="6">
      <t>ゼンコク</t>
    </rPh>
    <rPh sb="20" eb="22">
      <t>コウカン</t>
    </rPh>
    <rPh sb="22" eb="24">
      <t>タイカイ</t>
    </rPh>
    <phoneticPr fontId="2"/>
  </si>
  <si>
    <t>令和５年度鶏供養祭</t>
    <rPh sb="0" eb="2">
      <t>レイワ</t>
    </rPh>
    <rPh sb="3" eb="5">
      <t>ネンド</t>
    </rPh>
    <rPh sb="5" eb="6">
      <t>ニワトリ</t>
    </rPh>
    <rPh sb="6" eb="9">
      <t>クヨウサイ</t>
    </rPh>
    <phoneticPr fontId="2"/>
  </si>
  <si>
    <t>元ふるさと住田会会長逝去</t>
    <rPh sb="0" eb="1">
      <t>モト</t>
    </rPh>
    <rPh sb="5" eb="7">
      <t>スミタ</t>
    </rPh>
    <rPh sb="7" eb="8">
      <t>カイ</t>
    </rPh>
    <rPh sb="8" eb="10">
      <t>カイチョウ</t>
    </rPh>
    <rPh sb="10" eb="12">
      <t>セイキョ</t>
    </rPh>
    <phoneticPr fontId="2"/>
  </si>
  <si>
    <t>小中高連携文化発表会講師の御土産品</t>
    <rPh sb="10" eb="12">
      <t>コウシ</t>
    </rPh>
    <rPh sb="13" eb="17">
      <t>オミヤゲヒン</t>
    </rPh>
    <phoneticPr fontId="2"/>
  </si>
  <si>
    <t>愛知県幸田町来町の際の懇談会</t>
    <rPh sb="0" eb="3">
      <t>アイチケン</t>
    </rPh>
    <rPh sb="3" eb="6">
      <t>コウタチョウ</t>
    </rPh>
    <rPh sb="6" eb="8">
      <t>ライチョウ</t>
    </rPh>
    <rPh sb="9" eb="10">
      <t>サイ</t>
    </rPh>
    <rPh sb="11" eb="14">
      <t>コンダンカイ</t>
    </rPh>
    <phoneticPr fontId="2"/>
  </si>
  <si>
    <t>愛知県幸田町来町の際</t>
  </si>
  <si>
    <t>沿岸南部広域環境組合管理者・副管理者懇親会</t>
    <rPh sb="0" eb="2">
      <t>エンガン</t>
    </rPh>
    <rPh sb="2" eb="4">
      <t>ナンブ</t>
    </rPh>
    <rPh sb="4" eb="8">
      <t>コウイキカンキョウ</t>
    </rPh>
    <rPh sb="8" eb="10">
      <t>クミアイ</t>
    </rPh>
    <rPh sb="10" eb="13">
      <t>カンリシャ</t>
    </rPh>
    <rPh sb="14" eb="15">
      <t>フク</t>
    </rPh>
    <rPh sb="15" eb="18">
      <t>カンリシャ</t>
    </rPh>
    <rPh sb="18" eb="21">
      <t>コンシンカイ</t>
    </rPh>
    <phoneticPr fontId="2"/>
  </si>
  <si>
    <t>現地復興推進本部会議</t>
    <rPh sb="0" eb="2">
      <t>ゲンチ</t>
    </rPh>
    <rPh sb="2" eb="4">
      <t>フッコウ</t>
    </rPh>
    <rPh sb="4" eb="8">
      <t>スイシンホンブ</t>
    </rPh>
    <rPh sb="8" eb="10">
      <t>カイギ</t>
    </rPh>
    <phoneticPr fontId="2"/>
  </si>
  <si>
    <t>小中高連携文化発表会講師の御礼品</t>
    <rPh sb="0" eb="5">
      <t>ショウチュウコウレンケイ</t>
    </rPh>
    <rPh sb="5" eb="7">
      <t>ブンカ</t>
    </rPh>
    <rPh sb="7" eb="10">
      <t>ハッピョウカイ</t>
    </rPh>
    <rPh sb="10" eb="12">
      <t>コウシ</t>
    </rPh>
    <rPh sb="13" eb="16">
      <t>オレイヒン</t>
    </rPh>
    <phoneticPr fontId="2"/>
  </si>
  <si>
    <t>元固定資産評価審査委員逝去</t>
    <rPh sb="0" eb="1">
      <t>モト</t>
    </rPh>
    <rPh sb="1" eb="3">
      <t>コテイ</t>
    </rPh>
    <rPh sb="3" eb="7">
      <t>シサンヒョウカ</t>
    </rPh>
    <rPh sb="7" eb="9">
      <t>シンサ</t>
    </rPh>
    <rPh sb="9" eb="11">
      <t>イイン</t>
    </rPh>
    <rPh sb="11" eb="13">
      <t>セイキョ</t>
    </rPh>
    <phoneticPr fontId="2"/>
  </si>
  <si>
    <t>山梨県丹波山村訪問の際</t>
    <rPh sb="0" eb="3">
      <t>ヤマナシケン</t>
    </rPh>
    <rPh sb="3" eb="7">
      <t>タバヤマムラ</t>
    </rPh>
    <rPh sb="7" eb="9">
      <t>ホウモン</t>
    </rPh>
    <rPh sb="10" eb="11">
      <t>サイ</t>
    </rPh>
    <phoneticPr fontId="2"/>
  </si>
  <si>
    <t>大東建託訪問の際</t>
    <phoneticPr fontId="2"/>
  </si>
  <si>
    <t>住田町まちづくり大会の際</t>
    <rPh sb="0" eb="2">
      <t>スミタ</t>
    </rPh>
    <rPh sb="2" eb="3">
      <t>チョウ</t>
    </rPh>
    <rPh sb="8" eb="10">
      <t>タイカイ</t>
    </rPh>
    <rPh sb="11" eb="12">
      <t>サイ</t>
    </rPh>
    <phoneticPr fontId="2"/>
  </si>
  <si>
    <t>研究開発学校実施調査の際</t>
    <rPh sb="0" eb="4">
      <t>ケンキュウカイハツ</t>
    </rPh>
    <rPh sb="4" eb="6">
      <t>ガッコウ</t>
    </rPh>
    <rPh sb="6" eb="10">
      <t>ジッシチョウサ</t>
    </rPh>
    <rPh sb="11" eb="12">
      <t>サイ</t>
    </rPh>
    <phoneticPr fontId="2"/>
  </si>
  <si>
    <t>中埣Ⅲ遺跡訪問の際</t>
    <rPh sb="0" eb="1">
      <t>ナカ</t>
    </rPh>
    <rPh sb="1" eb="2">
      <t>ソツ</t>
    </rPh>
    <rPh sb="3" eb="5">
      <t>イセキ</t>
    </rPh>
    <rPh sb="5" eb="7">
      <t>ホウモン</t>
    </rPh>
    <rPh sb="8" eb="9">
      <t>サイ</t>
    </rPh>
    <phoneticPr fontId="2"/>
  </si>
  <si>
    <t>スポーツ庁訪問の際</t>
    <rPh sb="4" eb="5">
      <t>チョウ</t>
    </rPh>
    <rPh sb="5" eb="7">
      <t>ホウモン</t>
    </rPh>
    <rPh sb="8" eb="9">
      <t>サイ</t>
    </rPh>
    <phoneticPr fontId="2"/>
  </si>
  <si>
    <t>令和６年度畜産関係機関・団体新年交賀会</t>
    <rPh sb="0" eb="2">
      <t>レイワ</t>
    </rPh>
    <rPh sb="3" eb="5">
      <t>ネンド</t>
    </rPh>
    <rPh sb="5" eb="9">
      <t>チクサンカンケイ</t>
    </rPh>
    <rPh sb="9" eb="11">
      <t>キカン</t>
    </rPh>
    <rPh sb="12" eb="14">
      <t>ダンタイ</t>
    </rPh>
    <rPh sb="14" eb="16">
      <t>シンネン</t>
    </rPh>
    <rPh sb="16" eb="19">
      <t>コウガカイ</t>
    </rPh>
    <phoneticPr fontId="2"/>
  </si>
  <si>
    <t>研究開発学校運営指導委員会</t>
    <rPh sb="0" eb="4">
      <t>ケンキュウカイハツ</t>
    </rPh>
    <rPh sb="4" eb="6">
      <t>ガッコウ</t>
    </rPh>
    <rPh sb="6" eb="8">
      <t>ウンエイ</t>
    </rPh>
    <rPh sb="8" eb="10">
      <t>シドウ</t>
    </rPh>
    <rPh sb="10" eb="13">
      <t>イインカイ</t>
    </rPh>
    <phoneticPr fontId="2"/>
  </si>
  <si>
    <t>飲食代</t>
    <phoneticPr fontId="2"/>
  </si>
  <si>
    <t>研究開発学校運営指導委員会</t>
    <rPh sb="0" eb="6">
      <t>ケンキュウカイハツガッコウ</t>
    </rPh>
    <rPh sb="6" eb="8">
      <t>ウンエイ</t>
    </rPh>
    <rPh sb="8" eb="10">
      <t>シドウ</t>
    </rPh>
    <rPh sb="10" eb="13">
      <t>イインカイ</t>
    </rPh>
    <phoneticPr fontId="2"/>
  </si>
  <si>
    <t>岩手・宮城県議会議員懇談会</t>
    <phoneticPr fontId="2"/>
  </si>
  <si>
    <t>農地利用最適化推進委員逝去</t>
    <rPh sb="0" eb="4">
      <t>ノウチリヨウ</t>
    </rPh>
    <rPh sb="4" eb="7">
      <t>サイテキカ</t>
    </rPh>
    <rPh sb="7" eb="11">
      <t>スイシンイイン</t>
    </rPh>
    <rPh sb="11" eb="13">
      <t>セイキョ</t>
    </rPh>
    <phoneticPr fontId="2"/>
  </si>
  <si>
    <t>岩手銀行新春経済講演会</t>
    <rPh sb="0" eb="4">
      <t>イワテギンコウ</t>
    </rPh>
    <rPh sb="4" eb="6">
      <t>シンシュン</t>
    </rPh>
    <rPh sb="6" eb="11">
      <t>ケイザイコウエンカイ</t>
    </rPh>
    <phoneticPr fontId="2"/>
  </si>
  <si>
    <t>町勢功労者逝去</t>
    <rPh sb="0" eb="5">
      <t>チョウセイコウロウシャ</t>
    </rPh>
    <rPh sb="5" eb="7">
      <t>セイキョ</t>
    </rPh>
    <phoneticPr fontId="2"/>
  </si>
  <si>
    <t>岩手銀行住田会新年交賀会</t>
    <rPh sb="0" eb="4">
      <t>イワテギンコウ</t>
    </rPh>
    <rPh sb="4" eb="6">
      <t>スミタ</t>
    </rPh>
    <rPh sb="6" eb="7">
      <t>カイ</t>
    </rPh>
    <rPh sb="7" eb="9">
      <t>シンネン</t>
    </rPh>
    <rPh sb="9" eb="12">
      <t>コウガカイ</t>
    </rPh>
    <phoneticPr fontId="2"/>
  </si>
  <si>
    <t>住田高校魅力化事業視察の際</t>
    <rPh sb="0" eb="2">
      <t>スミタ</t>
    </rPh>
    <rPh sb="2" eb="4">
      <t>コウコウ</t>
    </rPh>
    <rPh sb="4" eb="6">
      <t>ミリョク</t>
    </rPh>
    <rPh sb="6" eb="7">
      <t>カ</t>
    </rPh>
    <rPh sb="7" eb="9">
      <t>ジギョウ</t>
    </rPh>
    <rPh sb="9" eb="11">
      <t>シサツ</t>
    </rPh>
    <rPh sb="12" eb="13">
      <t>サイ</t>
    </rPh>
    <phoneticPr fontId="2"/>
  </si>
  <si>
    <t>夢の教室講師等食事代</t>
    <rPh sb="0" eb="1">
      <t>ユメ</t>
    </rPh>
    <rPh sb="2" eb="4">
      <t>キョウシツ</t>
    </rPh>
    <rPh sb="4" eb="6">
      <t>コウシ</t>
    </rPh>
    <rPh sb="6" eb="7">
      <t>トウ</t>
    </rPh>
    <rPh sb="7" eb="10">
      <t>ショクジダイ</t>
    </rPh>
    <phoneticPr fontId="2"/>
  </si>
  <si>
    <t>住田町議友会懇親会費</t>
    <rPh sb="0" eb="2">
      <t>スミタ</t>
    </rPh>
    <rPh sb="2" eb="3">
      <t>マチ</t>
    </rPh>
    <rPh sb="4" eb="5">
      <t>トモ</t>
    </rPh>
    <rPh sb="5" eb="6">
      <t>カイ</t>
    </rPh>
    <rPh sb="6" eb="8">
      <t>コンシン</t>
    </rPh>
    <rPh sb="8" eb="9">
      <t>カイ</t>
    </rPh>
    <rPh sb="9" eb="10">
      <t>ヒ</t>
    </rPh>
    <phoneticPr fontId="2"/>
  </si>
  <si>
    <t>岩手銀行住田会新年交賀会</t>
    <rPh sb="0" eb="4">
      <t>イワテギンコウ</t>
    </rPh>
    <rPh sb="4" eb="7">
      <t>スミタカイ</t>
    </rPh>
    <rPh sb="7" eb="12">
      <t>シンネンコウガカイ</t>
    </rPh>
    <phoneticPr fontId="2"/>
  </si>
  <si>
    <t>町勢功労者逝去</t>
    <rPh sb="0" eb="2">
      <t>チョウセイ</t>
    </rPh>
    <rPh sb="2" eb="5">
      <t>コウロウシャ</t>
    </rPh>
    <rPh sb="5" eb="7">
      <t>セイキョ</t>
    </rPh>
    <phoneticPr fontId="2"/>
  </si>
  <si>
    <t>飲食代</t>
    <phoneticPr fontId="2"/>
  </si>
  <si>
    <t>研究開発学校運営指導委員会</t>
    <rPh sb="0" eb="4">
      <t>ケンキュウカイハツ</t>
    </rPh>
    <rPh sb="4" eb="6">
      <t>ガッコウ</t>
    </rPh>
    <rPh sb="6" eb="8">
      <t>ウンエイ</t>
    </rPh>
    <rPh sb="8" eb="13">
      <t>シドウイインカイ</t>
    </rPh>
    <phoneticPr fontId="2"/>
  </si>
  <si>
    <t>令和５</t>
    <rPh sb="0" eb="2">
      <t>レイワ</t>
    </rPh>
    <phoneticPr fontId="2"/>
  </si>
  <si>
    <t>令和６</t>
    <rPh sb="0" eb="2">
      <t>レイワ</t>
    </rPh>
    <phoneticPr fontId="2"/>
  </si>
  <si>
    <t>元住田町長逝去</t>
    <rPh sb="0" eb="1">
      <t>モト</t>
    </rPh>
    <rPh sb="1" eb="3">
      <t>スミタ</t>
    </rPh>
    <rPh sb="3" eb="4">
      <t>チョウ</t>
    </rPh>
    <rPh sb="4" eb="5">
      <t>チョウ</t>
    </rPh>
    <rPh sb="5" eb="7">
      <t>セイキョ</t>
    </rPh>
    <phoneticPr fontId="2"/>
  </si>
  <si>
    <t>元住田町長逝去</t>
    <rPh sb="0" eb="1">
      <t>モト</t>
    </rPh>
    <rPh sb="1" eb="4">
      <t>スミタチョウ</t>
    </rPh>
    <rPh sb="4" eb="5">
      <t>チョウ</t>
    </rPh>
    <rPh sb="5" eb="7">
      <t>セイキョ</t>
    </rPh>
    <phoneticPr fontId="2"/>
  </si>
  <si>
    <t>大東建託訪問の際訪問の際</t>
    <rPh sb="8" eb="10">
      <t>ホウモン</t>
    </rPh>
    <rPh sb="11" eb="12">
      <t>サイ</t>
    </rPh>
    <phoneticPr fontId="2"/>
  </si>
  <si>
    <t>五葉山安全祈願祭</t>
    <rPh sb="0" eb="3">
      <t>ゴヨウヤマ</t>
    </rPh>
    <rPh sb="3" eb="5">
      <t>アンゼン</t>
    </rPh>
    <rPh sb="5" eb="8">
      <t>キガンサイ</t>
    </rPh>
    <phoneticPr fontId="2"/>
  </si>
  <si>
    <t>香典</t>
    <phoneticPr fontId="2"/>
  </si>
  <si>
    <t>元教育委員逝去</t>
    <rPh sb="0" eb="1">
      <t>モト</t>
    </rPh>
    <rPh sb="1" eb="5">
      <t>キョウイクイイン</t>
    </rPh>
    <rPh sb="5" eb="7">
      <t>セイキョ</t>
    </rPh>
    <phoneticPr fontId="2"/>
  </si>
  <si>
    <t>元住田町議会議員逝去</t>
    <phoneticPr fontId="2"/>
  </si>
  <si>
    <t>花輪</t>
    <phoneticPr fontId="2"/>
  </si>
  <si>
    <t>清酒</t>
    <phoneticPr fontId="2"/>
  </si>
  <si>
    <t>滝観洞安全祈願祭</t>
    <phoneticPr fontId="2"/>
  </si>
  <si>
    <t>令和６</t>
    <rPh sb="0" eb="2">
      <t>レイワ</t>
    </rPh>
    <phoneticPr fontId="2"/>
  </si>
  <si>
    <t>御祝</t>
    <phoneticPr fontId="2"/>
  </si>
  <si>
    <t>気仙川漁業協同組合通常総代会　</t>
    <phoneticPr fontId="2"/>
  </si>
  <si>
    <t>住田フーズ（株）ブロイラー生産部会成績検討会　</t>
    <phoneticPr fontId="2"/>
  </si>
  <si>
    <t>会費</t>
    <phoneticPr fontId="2"/>
  </si>
  <si>
    <t>佐々木副知事と町村会役員との懇談会</t>
    <phoneticPr fontId="2"/>
  </si>
  <si>
    <t>飲食代</t>
    <phoneticPr fontId="2"/>
  </si>
  <si>
    <t>新潟医療福祉大学との情報交換会　　</t>
    <phoneticPr fontId="2"/>
  </si>
  <si>
    <t>負担金</t>
    <phoneticPr fontId="2"/>
  </si>
  <si>
    <t>県南地区町議会議長会総会　</t>
    <phoneticPr fontId="2"/>
  </si>
  <si>
    <t>種山高原山開き安全祈願祭</t>
    <rPh sb="0" eb="2">
      <t>タネヤマ</t>
    </rPh>
    <rPh sb="2" eb="4">
      <t>コウゲン</t>
    </rPh>
    <rPh sb="4" eb="6">
      <t>ヤマビラ</t>
    </rPh>
    <rPh sb="7" eb="12">
      <t>アンゼンキガンサイ</t>
    </rPh>
    <phoneticPr fontId="2"/>
  </si>
  <si>
    <t>住田フーズ㈱ブロイラー生産部会通常総会</t>
    <rPh sb="0" eb="2">
      <t>スミタ</t>
    </rPh>
    <rPh sb="11" eb="13">
      <t>セイサン</t>
    </rPh>
    <rPh sb="13" eb="15">
      <t>ブカイ</t>
    </rPh>
    <rPh sb="15" eb="17">
      <t>ツウジョウ</t>
    </rPh>
    <rPh sb="17" eb="19">
      <t>ソウカイ</t>
    </rPh>
    <phoneticPr fontId="2"/>
  </si>
  <si>
    <t>御土産品</t>
    <phoneticPr fontId="2"/>
  </si>
  <si>
    <t>遠野市教育委員会訪問の際</t>
    <phoneticPr fontId="2"/>
  </si>
  <si>
    <t>香典</t>
    <phoneticPr fontId="2"/>
  </si>
  <si>
    <t>花輪</t>
    <phoneticPr fontId="2"/>
  </si>
  <si>
    <t>元町議会議員逝去</t>
    <phoneticPr fontId="2"/>
  </si>
  <si>
    <t>会費</t>
    <rPh sb="0" eb="2">
      <t>カイヒ</t>
    </rPh>
    <phoneticPr fontId="2"/>
  </si>
  <si>
    <t>県幹部職員と市町村長との懇談会</t>
    <phoneticPr fontId="2"/>
  </si>
  <si>
    <t>被爆者見舞金</t>
    <rPh sb="0" eb="3">
      <t>ヒバクシャ</t>
    </rPh>
    <rPh sb="3" eb="6">
      <t>ミマイキン</t>
    </rPh>
    <phoneticPr fontId="2"/>
  </si>
  <si>
    <t>会費</t>
    <phoneticPr fontId="2"/>
  </si>
  <si>
    <t>飲食代</t>
    <phoneticPr fontId="2"/>
  </si>
  <si>
    <t>餞別</t>
    <phoneticPr fontId="2"/>
  </si>
  <si>
    <t>研究開発学校運営指導委員会</t>
    <rPh sb="0" eb="4">
      <t>ケンキュウカイハツ</t>
    </rPh>
    <rPh sb="4" eb="6">
      <t>ガッコウ</t>
    </rPh>
    <rPh sb="6" eb="10">
      <t>ウンエイシドウ</t>
    </rPh>
    <rPh sb="10" eb="13">
      <t>イインカイ</t>
    </rPh>
    <phoneticPr fontId="2"/>
  </si>
  <si>
    <t>雫石町教育委員会訪問</t>
    <rPh sb="0" eb="3">
      <t>シズクイシマチ</t>
    </rPh>
    <rPh sb="3" eb="8">
      <t>キョウイクイインカイ</t>
    </rPh>
    <rPh sb="8" eb="10">
      <t>ホウモン</t>
    </rPh>
    <phoneticPr fontId="2"/>
  </si>
  <si>
    <t>令和６年度全国高等学校総合体育大会</t>
    <rPh sb="0" eb="2">
      <t>レイワ</t>
    </rPh>
    <rPh sb="3" eb="5">
      <t>ネンド</t>
    </rPh>
    <rPh sb="5" eb="7">
      <t>ゼンコク</t>
    </rPh>
    <rPh sb="7" eb="17">
      <t>コウトウガッコウソウゴウタイイクタイカイ</t>
    </rPh>
    <phoneticPr fontId="2"/>
  </si>
  <si>
    <t>日本スポーツマスターズ2024長崎大会</t>
    <rPh sb="0" eb="2">
      <t>ニホン</t>
    </rPh>
    <rPh sb="15" eb="19">
      <t>ナガサキタイカイ</t>
    </rPh>
    <phoneticPr fontId="2"/>
  </si>
  <si>
    <t>第46回全日本レディースソフトテニス大会</t>
    <rPh sb="0" eb="1">
      <t>ダイ</t>
    </rPh>
    <rPh sb="3" eb="4">
      <t>カイ</t>
    </rPh>
    <rPh sb="4" eb="7">
      <t>ゼンニホン</t>
    </rPh>
    <rPh sb="18" eb="20">
      <t>タイカイ</t>
    </rPh>
    <phoneticPr fontId="2"/>
  </si>
  <si>
    <t>岩手・宮城県際市町議会総会</t>
    <rPh sb="0" eb="2">
      <t>イワテ</t>
    </rPh>
    <rPh sb="3" eb="6">
      <t>ミヤギケン</t>
    </rPh>
    <rPh sb="6" eb="7">
      <t>キワ</t>
    </rPh>
    <rPh sb="7" eb="9">
      <t>シチョウ</t>
    </rPh>
    <rPh sb="9" eb="13">
      <t>ギカイソウカイ</t>
    </rPh>
    <phoneticPr fontId="2"/>
  </si>
  <si>
    <t>気仙地区議会議員協議会懇親会</t>
    <rPh sb="0" eb="4">
      <t>ケセンチク</t>
    </rPh>
    <rPh sb="4" eb="8">
      <t>ギカイギイン</t>
    </rPh>
    <rPh sb="8" eb="11">
      <t>キョウギカイ</t>
    </rPh>
    <rPh sb="11" eb="14">
      <t>コンシンカイ</t>
    </rPh>
    <phoneticPr fontId="2"/>
  </si>
  <si>
    <t>岩銀住田会</t>
    <rPh sb="0" eb="1">
      <t>イワ</t>
    </rPh>
    <rPh sb="1" eb="2">
      <t>ギン</t>
    </rPh>
    <rPh sb="2" eb="4">
      <t>スミタ</t>
    </rPh>
    <rPh sb="4" eb="5">
      <t>カイ</t>
    </rPh>
    <phoneticPr fontId="2"/>
  </si>
  <si>
    <t xml:space="preserve"> 第２４回全国中学校総合文化祭山口大会</t>
    <phoneticPr fontId="2"/>
  </si>
  <si>
    <t>文部科学省研究開発学校事業</t>
    <phoneticPr fontId="2"/>
  </si>
  <si>
    <t>全国中学生ビーチバレー大会第１５回湘南藤沢カップ大会</t>
    <phoneticPr fontId="2"/>
  </si>
  <si>
    <t>岩手、山形、秋田三県合同交流会　</t>
    <phoneticPr fontId="2"/>
  </si>
  <si>
    <t>岩手県選出国会議員との懇談会</t>
    <phoneticPr fontId="2"/>
  </si>
  <si>
    <t>職員の配偶者逝去</t>
    <rPh sb="0" eb="2">
      <t>ショクイン</t>
    </rPh>
    <rPh sb="3" eb="6">
      <t>ハイグウシャ</t>
    </rPh>
    <rPh sb="6" eb="8">
      <t>セイキョ</t>
    </rPh>
    <phoneticPr fontId="2"/>
  </si>
  <si>
    <t>陸前高田青年会議所交流会</t>
    <phoneticPr fontId="2"/>
  </si>
  <si>
    <t>令和６年度現地復興推進会議懇親会</t>
    <phoneticPr fontId="2"/>
  </si>
  <si>
    <t>地域みらい留学東京合同説明会の際</t>
    <phoneticPr fontId="2"/>
  </si>
  <si>
    <t>負担金</t>
    <phoneticPr fontId="2"/>
  </si>
  <si>
    <t>第６４回全国国保地域医療学会</t>
    <phoneticPr fontId="2"/>
  </si>
  <si>
    <t>令和６年度鶏供養祭</t>
    <phoneticPr fontId="2"/>
  </si>
  <si>
    <t>首都圏企業訪問の際</t>
    <phoneticPr fontId="2"/>
  </si>
  <si>
    <t>愛知県幸田町町村合併70周年記念式典</t>
    <phoneticPr fontId="2"/>
  </si>
  <si>
    <t>愛知県幸田町訪問の際　　　　　</t>
    <phoneticPr fontId="2"/>
  </si>
  <si>
    <t>令和６年度東北国道協議会総決起大会　</t>
    <phoneticPr fontId="2"/>
  </si>
  <si>
    <t>飲食代</t>
    <phoneticPr fontId="2"/>
  </si>
  <si>
    <t>文部科学省研究開発学校公開研究会</t>
    <phoneticPr fontId="2"/>
  </si>
  <si>
    <t>会費</t>
    <phoneticPr fontId="2"/>
  </si>
  <si>
    <t>令和６年度気仙同郷会・懇親会</t>
    <phoneticPr fontId="2"/>
  </si>
  <si>
    <t>岩手県国有林関係市町村長有志連絡協議会</t>
    <phoneticPr fontId="2"/>
  </si>
  <si>
    <t>東北森林管理局管内国有林野等所在市町村長有志連絡協議会</t>
    <phoneticPr fontId="2"/>
  </si>
  <si>
    <t>元選挙管理委員会委員逝去</t>
    <phoneticPr fontId="2"/>
  </si>
  <si>
    <t>御土産品</t>
    <phoneticPr fontId="2"/>
  </si>
  <si>
    <t>飲食代</t>
    <phoneticPr fontId="2"/>
  </si>
  <si>
    <t>住田町文化産業まつり展示物借用の際</t>
    <phoneticPr fontId="2"/>
  </si>
  <si>
    <t>小中高連携文化発表会</t>
    <phoneticPr fontId="2"/>
  </si>
  <si>
    <t>岩手県選出国会議員との懇談会</t>
    <phoneticPr fontId="2"/>
  </si>
  <si>
    <t>初穂料</t>
    <phoneticPr fontId="2"/>
  </si>
  <si>
    <t>消防団無火災祈願</t>
    <phoneticPr fontId="2"/>
  </si>
  <si>
    <t>香典</t>
    <phoneticPr fontId="2"/>
  </si>
  <si>
    <t>元民生児童委員逝去</t>
    <phoneticPr fontId="2"/>
  </si>
  <si>
    <t>令和７</t>
    <rPh sb="0" eb="2">
      <t>レイワ</t>
    </rPh>
    <phoneticPr fontId="2"/>
  </si>
  <si>
    <t>会費</t>
    <rPh sb="0" eb="2">
      <t>カイヒ</t>
    </rPh>
    <phoneticPr fontId="2"/>
  </si>
  <si>
    <t>参加登録料</t>
    <rPh sb="0" eb="2">
      <t>サンカ</t>
    </rPh>
    <rPh sb="2" eb="4">
      <t>トウロク</t>
    </rPh>
    <rPh sb="4" eb="5">
      <t>リョウ</t>
    </rPh>
    <phoneticPr fontId="2"/>
  </si>
  <si>
    <t>令和7年度畜産関係機関・団体新年交賀会</t>
    <phoneticPr fontId="2"/>
  </si>
  <si>
    <t>元選挙管理委員会委員逝去</t>
    <phoneticPr fontId="2"/>
  </si>
  <si>
    <t>企業訪問の際</t>
    <phoneticPr fontId="2"/>
  </si>
  <si>
    <t>第42回日本獣医師会獣医学術学会年次大会</t>
    <phoneticPr fontId="2"/>
  </si>
  <si>
    <t>香典</t>
    <phoneticPr fontId="2"/>
  </si>
  <si>
    <t>元上有住小学校校長逝去</t>
    <phoneticPr fontId="2"/>
  </si>
  <si>
    <t>岩手県・宮城県議会議員との懇談会</t>
    <phoneticPr fontId="2"/>
  </si>
  <si>
    <t>会費</t>
    <rPh sb="0" eb="2">
      <t>カイヒ</t>
    </rPh>
    <phoneticPr fontId="2"/>
  </si>
  <si>
    <t>令和６年度県市町村連携推進会議</t>
    <rPh sb="0" eb="2">
      <t>レイワ</t>
    </rPh>
    <rPh sb="3" eb="5">
      <t>ネンド</t>
    </rPh>
    <rPh sb="5" eb="6">
      <t>ケン</t>
    </rPh>
    <rPh sb="6" eb="15">
      <t>シチョウソンレンケイスイシンカイギ</t>
    </rPh>
    <phoneticPr fontId="2"/>
  </si>
  <si>
    <t>令和７</t>
    <rPh sb="0" eb="2">
      <t>レイワ</t>
    </rPh>
    <phoneticPr fontId="2"/>
  </si>
  <si>
    <t>御祝</t>
    <rPh sb="0" eb="2">
      <t>オイワイ</t>
    </rPh>
    <phoneticPr fontId="2"/>
  </si>
  <si>
    <t>岩銀住田会新春経済講演会・懇親会</t>
    <rPh sb="0" eb="5">
      <t>イワギンスミタカイ</t>
    </rPh>
    <rPh sb="5" eb="12">
      <t>シンシュンケイザイコウエンカイ</t>
    </rPh>
    <rPh sb="13" eb="16">
      <t>コンシンカイ</t>
    </rPh>
    <phoneticPr fontId="2"/>
  </si>
  <si>
    <t>元住田町収入役逝去</t>
    <rPh sb="0" eb="1">
      <t>モト</t>
    </rPh>
    <rPh sb="1" eb="7">
      <t>スミタチョウシュウニュウヤク</t>
    </rPh>
    <rPh sb="7" eb="9">
      <t>セイキョ</t>
    </rPh>
    <phoneticPr fontId="2"/>
  </si>
  <si>
    <t>花輪</t>
    <rPh sb="0" eb="2">
      <t>ハナワ</t>
    </rPh>
    <phoneticPr fontId="2"/>
  </si>
  <si>
    <t>香典</t>
    <rPh sb="0" eb="2">
      <t>コウデン</t>
    </rPh>
    <phoneticPr fontId="2"/>
  </si>
  <si>
    <t>元住田町収入役逝去</t>
    <rPh sb="0" eb="1">
      <t>モト</t>
    </rPh>
    <rPh sb="1" eb="3">
      <t>スミタ</t>
    </rPh>
    <rPh sb="3" eb="4">
      <t>チョウ</t>
    </rPh>
    <rPh sb="4" eb="7">
      <t>シュウニュウヤク</t>
    </rPh>
    <rPh sb="7" eb="9">
      <t>セイキョ</t>
    </rPh>
    <phoneticPr fontId="2"/>
  </si>
  <si>
    <t>元住田町議会議長逝去</t>
    <rPh sb="0" eb="4">
      <t>モトスミタチョウ</t>
    </rPh>
    <rPh sb="4" eb="10">
      <t>ギカイギチョウセイキョ</t>
    </rPh>
    <phoneticPr fontId="2"/>
  </si>
  <si>
    <t>元住田町議会議長逝去</t>
    <rPh sb="0" eb="10">
      <t>モトスミタチョウギカイギチョウセイキョ</t>
    </rPh>
    <phoneticPr fontId="2"/>
  </si>
  <si>
    <t>香典</t>
    <phoneticPr fontId="2"/>
  </si>
  <si>
    <t>花輪</t>
    <phoneticPr fontId="2"/>
  </si>
  <si>
    <t>令和７</t>
    <rPh sb="0" eb="2">
      <t>レイワ</t>
    </rPh>
    <phoneticPr fontId="2"/>
  </si>
  <si>
    <t>香典</t>
    <rPh sb="0" eb="2">
      <t>コウデン</t>
    </rPh>
    <phoneticPr fontId="2"/>
  </si>
  <si>
    <t>元選挙管理委員会逝去</t>
    <rPh sb="0" eb="1">
      <t>モト</t>
    </rPh>
    <rPh sb="1" eb="10">
      <t>センキョカンリイインカイセイキョ</t>
    </rPh>
    <phoneticPr fontId="2"/>
  </si>
  <si>
    <t>会費</t>
    <rPh sb="0" eb="2">
      <t>カイヒ</t>
    </rPh>
    <phoneticPr fontId="2"/>
  </si>
  <si>
    <t>令和７年度副町村長会議</t>
    <rPh sb="0" eb="2">
      <t>レイワ</t>
    </rPh>
    <rPh sb="3" eb="4">
      <t>ネン</t>
    </rPh>
    <rPh sb="4" eb="5">
      <t>ド</t>
    </rPh>
    <rPh sb="5" eb="6">
      <t>フク</t>
    </rPh>
    <rPh sb="6" eb="9">
      <t>チョウソンチョウ</t>
    </rPh>
    <rPh sb="9" eb="11">
      <t>カイギ</t>
    </rPh>
    <phoneticPr fontId="2"/>
  </si>
  <si>
    <t>清酒</t>
    <rPh sb="0" eb="2">
      <t>セイシュ</t>
    </rPh>
    <phoneticPr fontId="2"/>
  </si>
  <si>
    <t>御土産品</t>
    <rPh sb="0" eb="4">
      <t>オミヤゲヒン</t>
    </rPh>
    <phoneticPr fontId="2"/>
  </si>
  <si>
    <t>紺紙金字経特別展示の際</t>
    <rPh sb="0" eb="5">
      <t>コンシキンジキョウ</t>
    </rPh>
    <rPh sb="5" eb="9">
      <t>トクベツテンジ</t>
    </rPh>
    <rPh sb="10" eb="11">
      <t>サイ</t>
    </rPh>
    <phoneticPr fontId="2"/>
  </si>
  <si>
    <t>飲食代</t>
    <phoneticPr fontId="2"/>
  </si>
  <si>
    <t>会費</t>
    <phoneticPr fontId="2"/>
  </si>
  <si>
    <t>清酒</t>
    <phoneticPr fontId="2"/>
  </si>
  <si>
    <t>滝観洞安全祈願祭</t>
    <phoneticPr fontId="2"/>
  </si>
  <si>
    <t>五葉山安全祈願祭</t>
    <rPh sb="0" eb="1">
      <t>ゴ</t>
    </rPh>
    <rPh sb="1" eb="2">
      <t>ハ</t>
    </rPh>
    <rPh sb="2" eb="3">
      <t>ヤマ</t>
    </rPh>
    <rPh sb="3" eb="8">
      <t>アンゼンキガンサイ</t>
    </rPh>
    <phoneticPr fontId="2"/>
  </si>
  <si>
    <t>住田フーズ㈱ブロイラー生産部会成績検討会</t>
    <rPh sb="0" eb="2">
      <t>スミタ</t>
    </rPh>
    <rPh sb="11" eb="15">
      <t>セイサンブカイ</t>
    </rPh>
    <rPh sb="15" eb="20">
      <t>セイセキケントウカイ</t>
    </rPh>
    <phoneticPr fontId="2"/>
  </si>
  <si>
    <t>気仙川漁業組合通常総代会</t>
    <rPh sb="0" eb="3">
      <t>ケセンガワ</t>
    </rPh>
    <rPh sb="3" eb="7">
      <t>ギョギョウクミアイ</t>
    </rPh>
    <rPh sb="7" eb="9">
      <t>ツウジョウ</t>
    </rPh>
    <rPh sb="9" eb="12">
      <t>ソウダイカイ</t>
    </rPh>
    <phoneticPr fontId="2"/>
  </si>
  <si>
    <t>町村会政務調査会幹事会</t>
    <rPh sb="0" eb="3">
      <t>チョウソンカイ</t>
    </rPh>
    <rPh sb="3" eb="8">
      <t>セイムチョウサカイ</t>
    </rPh>
    <rPh sb="8" eb="11">
      <t>カンジカイ</t>
    </rPh>
    <phoneticPr fontId="2"/>
  </si>
  <si>
    <t>住田町商工会通常総会</t>
    <phoneticPr fontId="2"/>
  </si>
  <si>
    <t>第20回ふるさと住田海の集い</t>
    <rPh sb="0" eb="1">
      <t>ダイ</t>
    </rPh>
    <rPh sb="3" eb="4">
      <t>カイ</t>
    </rPh>
    <rPh sb="8" eb="11">
      <t>スミタカイ</t>
    </rPh>
    <rPh sb="12" eb="13">
      <t>ツド</t>
    </rPh>
    <phoneticPr fontId="2"/>
  </si>
  <si>
    <t>清酒</t>
    <rPh sb="0" eb="2">
      <t>セイシュ</t>
    </rPh>
    <phoneticPr fontId="2"/>
  </si>
  <si>
    <t>種山高原山開き</t>
    <rPh sb="0" eb="4">
      <t>タネヤマコウゲン</t>
    </rPh>
    <rPh sb="4" eb="6">
      <t>ヤマビラ</t>
    </rPh>
    <phoneticPr fontId="2"/>
  </si>
  <si>
    <t>住田町商工会の広域連携に関する協定締結式</t>
    <rPh sb="0" eb="6">
      <t>スミタチョウショウコウカイ</t>
    </rPh>
    <rPh sb="7" eb="11">
      <t>コウイキレンケイ</t>
    </rPh>
    <rPh sb="12" eb="13">
      <t>カン</t>
    </rPh>
    <rPh sb="15" eb="20">
      <t>キョウテイテイケツシキ</t>
    </rPh>
    <phoneticPr fontId="2"/>
  </si>
  <si>
    <t>令和７年度県南地区町議会議長会議員研修会</t>
    <rPh sb="0" eb="2">
      <t>レイワ</t>
    </rPh>
    <rPh sb="3" eb="5">
      <t>ネンド</t>
    </rPh>
    <rPh sb="5" eb="9">
      <t>ケンナンチク</t>
    </rPh>
    <rPh sb="9" eb="12">
      <t>チョウギカイ</t>
    </rPh>
    <rPh sb="12" eb="15">
      <t>ギチョウカイ</t>
    </rPh>
    <rPh sb="15" eb="20">
      <t>ギインケンシュウカイ</t>
    </rPh>
    <phoneticPr fontId="2"/>
  </si>
  <si>
    <t>住田フーズ㈱ブロイラー生産部会通常総会</t>
    <rPh sb="0" eb="2">
      <t>スミタ</t>
    </rPh>
    <rPh sb="11" eb="15">
      <t>セイサンブカイ</t>
    </rPh>
    <rPh sb="15" eb="19">
      <t>ツウジョウソウカイ</t>
    </rPh>
    <phoneticPr fontId="2"/>
  </si>
  <si>
    <t>岩手２区の会</t>
    <rPh sb="0" eb="2">
      <t>イワテ</t>
    </rPh>
    <rPh sb="3" eb="4">
      <t>ク</t>
    </rPh>
    <rPh sb="5" eb="6">
      <t>カイ</t>
    </rPh>
    <phoneticPr fontId="2"/>
  </si>
  <si>
    <t>高機能バイオ炭普及包括連携開始式典</t>
    <rPh sb="0" eb="3">
      <t>コウキノウ</t>
    </rPh>
    <rPh sb="6" eb="7">
      <t>スミ</t>
    </rPh>
    <rPh sb="7" eb="11">
      <t>フキュウホウカツ</t>
    </rPh>
    <rPh sb="11" eb="13">
      <t>レンケイ</t>
    </rPh>
    <rPh sb="13" eb="17">
      <t>カイシシキテン</t>
    </rPh>
    <phoneticPr fontId="2"/>
  </si>
  <si>
    <t>JAおおふなと気仙野菜出発式</t>
    <rPh sb="7" eb="11">
      <t>ケセンヤサイ</t>
    </rPh>
    <rPh sb="11" eb="14">
      <t>シュッパツシキ</t>
    </rPh>
    <phoneticPr fontId="2"/>
  </si>
  <si>
    <t>被爆者見舞金</t>
    <rPh sb="0" eb="3">
      <t>ヒバクシャ</t>
    </rPh>
    <rPh sb="3" eb="6">
      <t>ミマイキン</t>
    </rPh>
    <phoneticPr fontId="2"/>
  </si>
  <si>
    <t>気仙地区議会議員協議会懇親会</t>
    <rPh sb="0" eb="14">
      <t>ケセンチクギカイギインキョウギカイコンシンカイ</t>
    </rPh>
    <phoneticPr fontId="2"/>
  </si>
  <si>
    <t>現地復興推進会議</t>
    <rPh sb="0" eb="8">
      <t>ゲンチフッコウスイシンカイギ</t>
    </rPh>
    <phoneticPr fontId="2"/>
  </si>
  <si>
    <t>岩銀住田会</t>
    <rPh sb="0" eb="2">
      <t>イワギン</t>
    </rPh>
    <rPh sb="2" eb="4">
      <t>スミタ</t>
    </rPh>
    <rPh sb="4" eb="5">
      <t>カイ</t>
    </rPh>
    <phoneticPr fontId="2"/>
  </si>
  <si>
    <t>大東建託訪問の際</t>
    <rPh sb="0" eb="6">
      <t>ダイトウケンタクホウモン</t>
    </rPh>
    <rPh sb="7" eb="8">
      <t>サイ</t>
    </rPh>
    <phoneticPr fontId="2"/>
  </si>
  <si>
    <t>陸前高田青年会議所交流会</t>
    <rPh sb="0" eb="4">
      <t>リクゼンタカタ</t>
    </rPh>
    <rPh sb="4" eb="12">
      <t>セイネンカイギショコウリュウカイ</t>
    </rPh>
    <phoneticPr fontId="2"/>
  </si>
  <si>
    <t>政務調査会幹事会懇親会</t>
    <rPh sb="0" eb="5">
      <t>セイムチョウサカイ</t>
    </rPh>
    <rPh sb="5" eb="8">
      <t>カンジカイ</t>
    </rPh>
    <rPh sb="8" eb="11">
      <t>コンシンカイ</t>
    </rPh>
    <phoneticPr fontId="2"/>
  </si>
  <si>
    <t>６区行政連絡員逝去</t>
    <rPh sb="1" eb="2">
      <t>ク</t>
    </rPh>
    <rPh sb="2" eb="7">
      <t>ギョウセイレンラクイン</t>
    </rPh>
    <rPh sb="7" eb="9">
      <t>セイキョ</t>
    </rPh>
    <phoneticPr fontId="2"/>
  </si>
  <si>
    <t>住田フーズ㈱ブロイラー生産部会鶏供養祭</t>
    <rPh sb="0" eb="2">
      <t>スミタ</t>
    </rPh>
    <rPh sb="11" eb="15">
      <t>セイサンブカイ</t>
    </rPh>
    <rPh sb="15" eb="16">
      <t>トリ</t>
    </rPh>
    <rPh sb="16" eb="18">
      <t>クヨウ</t>
    </rPh>
    <rPh sb="18" eb="19">
      <t>マツ</t>
    </rPh>
    <phoneticPr fontId="2"/>
  </si>
  <si>
    <t>国際ソロプチミスト大船渡認証三十周年記念式典懇親会</t>
    <rPh sb="0" eb="2">
      <t>コクサイ</t>
    </rPh>
    <rPh sb="9" eb="12">
      <t>オオフナト</t>
    </rPh>
    <rPh sb="12" eb="14">
      <t>ニンショウ</t>
    </rPh>
    <rPh sb="14" eb="16">
      <t>サンジュウ</t>
    </rPh>
    <rPh sb="16" eb="18">
      <t>シュウネン</t>
    </rPh>
    <rPh sb="18" eb="20">
      <t>キネン</t>
    </rPh>
    <rPh sb="20" eb="22">
      <t>シキテン</t>
    </rPh>
    <rPh sb="22" eb="24">
      <t>コンシン</t>
    </rPh>
    <rPh sb="24" eb="25">
      <t>カイ</t>
    </rPh>
    <phoneticPr fontId="2"/>
  </si>
  <si>
    <t>副町村長研修</t>
    <rPh sb="0" eb="1">
      <t>フク</t>
    </rPh>
    <rPh sb="1" eb="4">
      <t>チョウソンチョウ</t>
    </rPh>
    <rPh sb="4" eb="6">
      <t>ケンシュウ</t>
    </rPh>
    <phoneticPr fontId="2"/>
  </si>
  <si>
    <t>県幹部職員と副市町村長との懇談会</t>
    <rPh sb="6" eb="7">
      <t>フク</t>
    </rPh>
    <rPh sb="7" eb="9">
      <t>シチョウ</t>
    </rPh>
    <rPh sb="9" eb="11">
      <t>ソンチョウ</t>
    </rPh>
    <rPh sb="13" eb="16">
      <t>コンダンカイ</t>
    </rPh>
    <phoneticPr fontId="2"/>
  </si>
  <si>
    <t>気仙同郷会懇親会</t>
    <rPh sb="0" eb="4">
      <t>ケセンドウキョウ</t>
    </rPh>
    <rPh sb="4" eb="5">
      <t>カイ</t>
    </rPh>
    <rPh sb="5" eb="8">
      <t>コンシンカイ</t>
    </rPh>
    <phoneticPr fontId="2"/>
  </si>
  <si>
    <t>東京出張の企業訪問の際</t>
    <rPh sb="5" eb="9">
      <t>キギョウホウモン</t>
    </rPh>
    <rPh sb="10" eb="11">
      <t>サイ</t>
    </rPh>
    <phoneticPr fontId="2"/>
  </si>
  <si>
    <t>住田町女性消防協力隊70周年記念大会</t>
    <rPh sb="0" eb="3">
      <t>スミタチョウ</t>
    </rPh>
    <rPh sb="3" eb="10">
      <t>ジョセイショウボウキョウリョクタイ</t>
    </rPh>
    <rPh sb="12" eb="14">
      <t>シュウネン</t>
    </rPh>
    <rPh sb="14" eb="18">
      <t>キネンタイカイ</t>
    </rPh>
    <phoneticPr fontId="2"/>
  </si>
  <si>
    <t>東北森林管理局内国有林野等所在市町村長有志連絡協議会</t>
    <rPh sb="0" eb="7">
      <t>トウホクシンリンカンリキョク</t>
    </rPh>
    <rPh sb="7" eb="8">
      <t>ウチ</t>
    </rPh>
    <rPh sb="8" eb="11">
      <t>コクユウリン</t>
    </rPh>
    <rPh sb="11" eb="12">
      <t>ヤ</t>
    </rPh>
    <rPh sb="12" eb="13">
      <t>トウ</t>
    </rPh>
    <rPh sb="13" eb="18">
      <t>ショザイシチョウソン</t>
    </rPh>
    <rPh sb="18" eb="19">
      <t>オサ</t>
    </rPh>
    <rPh sb="19" eb="21">
      <t>ユウシ</t>
    </rPh>
    <rPh sb="21" eb="26">
      <t>レンラクキョウギカイ</t>
    </rPh>
    <phoneticPr fontId="2"/>
  </si>
  <si>
    <t>餞別</t>
    <phoneticPr fontId="2"/>
  </si>
  <si>
    <t>全国グラウンド・ゴルフレディス交歓大会</t>
    <rPh sb="15" eb="19">
      <t>コウカンタイカイ</t>
    </rPh>
    <phoneticPr fontId="2"/>
  </si>
  <si>
    <t>日本遺産登録協議に係る涌谷町訪問</t>
    <rPh sb="0" eb="2">
      <t>ニホン</t>
    </rPh>
    <rPh sb="2" eb="4">
      <t>イサン</t>
    </rPh>
    <rPh sb="4" eb="6">
      <t>トウロク</t>
    </rPh>
    <rPh sb="6" eb="8">
      <t>キョウギ</t>
    </rPh>
    <rPh sb="9" eb="10">
      <t>カカ</t>
    </rPh>
    <rPh sb="11" eb="13">
      <t>ワクヤ</t>
    </rPh>
    <rPh sb="13" eb="14">
      <t>チョウ</t>
    </rPh>
    <rPh sb="14" eb="16">
      <t>ホウモン</t>
    </rPh>
    <phoneticPr fontId="2"/>
  </si>
  <si>
    <t>住田町教育課程特例校指導委員会</t>
    <rPh sb="0" eb="2">
      <t>スミタ</t>
    </rPh>
    <rPh sb="2" eb="3">
      <t>チョウ</t>
    </rPh>
    <rPh sb="3" eb="5">
      <t>キョウイク</t>
    </rPh>
    <rPh sb="5" eb="7">
      <t>カテイ</t>
    </rPh>
    <rPh sb="7" eb="9">
      <t>トクレイ</t>
    </rPh>
    <rPh sb="9" eb="10">
      <t>コウ</t>
    </rPh>
    <rPh sb="10" eb="12">
      <t>シドウ</t>
    </rPh>
    <rPh sb="12" eb="15">
      <t>イインカイ</t>
    </rPh>
    <phoneticPr fontId="2"/>
  </si>
  <si>
    <t>㈱図書文化社取材訪問</t>
    <rPh sb="1" eb="6">
      <t>トショブンカシャ</t>
    </rPh>
    <rPh sb="6" eb="10">
      <t>シュザイホウモン</t>
    </rPh>
    <phoneticPr fontId="2"/>
  </si>
  <si>
    <t>HEKINANマンモスカップJVA全日本ビーチバレーボールU15選手権大会（４人制）</t>
    <rPh sb="17" eb="20">
      <t>ゼンニホン</t>
    </rPh>
    <rPh sb="32" eb="37">
      <t>センシュケンタイカイ</t>
    </rPh>
    <rPh sb="39" eb="41">
      <t>ニンセイ</t>
    </rPh>
    <phoneticPr fontId="2"/>
  </si>
  <si>
    <t>HEKINANマンモスカップJVA全日本ビーチバレーボールU15選手権大会（２人制）</t>
    <rPh sb="17" eb="20">
      <t>ゼンニホン</t>
    </rPh>
    <rPh sb="32" eb="37">
      <t>センシュケンタイカイ</t>
    </rPh>
    <rPh sb="39" eb="41">
      <t>ニンセイ</t>
    </rPh>
    <phoneticPr fontId="2"/>
  </si>
  <si>
    <t>第10回全日本中学女子軟式野球全国大会出場</t>
    <rPh sb="0" eb="1">
      <t>ダイ</t>
    </rPh>
    <rPh sb="3" eb="4">
      <t>カイ</t>
    </rPh>
    <rPh sb="4" eb="15">
      <t>ゼンニホンチュウガクジョシナンシキヤキュウ</t>
    </rPh>
    <rPh sb="15" eb="19">
      <t>ゼンコクタイカイ</t>
    </rPh>
    <rPh sb="19" eb="21">
      <t>シュツジョウ</t>
    </rPh>
    <phoneticPr fontId="2"/>
  </si>
  <si>
    <t>地域未来留学合同説明会の際</t>
    <rPh sb="0" eb="11">
      <t>チイキミライリュウガクゴウドウセツメイカイ</t>
    </rPh>
    <rPh sb="12" eb="13">
      <t>サイ</t>
    </rPh>
    <phoneticPr fontId="2"/>
  </si>
  <si>
    <t>第79回国民スポーツ大会　全国グラウンド・ゴルフ大会出場</t>
    <rPh sb="0" eb="1">
      <t>ダイ</t>
    </rPh>
    <rPh sb="3" eb="4">
      <t>カイ</t>
    </rPh>
    <rPh sb="4" eb="6">
      <t>コクミン</t>
    </rPh>
    <rPh sb="10" eb="12">
      <t>タイカイ</t>
    </rPh>
    <rPh sb="13" eb="15">
      <t>ゼンコク</t>
    </rPh>
    <rPh sb="24" eb="26">
      <t>タイカイ</t>
    </rPh>
    <rPh sb="26" eb="28">
      <t>シュツジョウ</t>
    </rPh>
    <phoneticPr fontId="2"/>
  </si>
  <si>
    <t>住田高校魅力化事業・文化祭来場者に対するアンケート調査の御礼</t>
    <rPh sb="0" eb="9">
      <t>スミタコウコウミリョクカジギョウ</t>
    </rPh>
    <rPh sb="10" eb="16">
      <t>ブンカサイライジョウシャ</t>
    </rPh>
    <rPh sb="17" eb="18">
      <t>タイ</t>
    </rPh>
    <rPh sb="25" eb="27">
      <t>チョウサ</t>
    </rPh>
    <rPh sb="28" eb="30">
      <t>オンレイ</t>
    </rPh>
    <phoneticPr fontId="2"/>
  </si>
  <si>
    <t>文化産業まつり展示用具借用の御礼</t>
    <rPh sb="7" eb="11">
      <t>テンジヨウグ</t>
    </rPh>
    <rPh sb="11" eb="13">
      <t>シャクヨウ</t>
    </rPh>
    <rPh sb="14" eb="16">
      <t>オンレイ</t>
    </rPh>
    <phoneticPr fontId="2"/>
  </si>
  <si>
    <t>金ケ崎町議会訪問の際</t>
    <rPh sb="0" eb="4">
      <t>カネガサキチョウ</t>
    </rPh>
    <rPh sb="4" eb="6">
      <t>ギカイ</t>
    </rPh>
    <rPh sb="6" eb="8">
      <t>ホウモン</t>
    </rPh>
    <rPh sb="9" eb="10">
      <t>サイ</t>
    </rPh>
    <phoneticPr fontId="2"/>
  </si>
  <si>
    <t>金ケ崎町議会　議会だより「かねがさき」町村議会広報全国コンクール20年連続受賞記念祝賀会</t>
    <rPh sb="0" eb="1">
      <t>キン</t>
    </rPh>
    <rPh sb="2" eb="3">
      <t>ザキ</t>
    </rPh>
    <rPh sb="3" eb="4">
      <t>マチ</t>
    </rPh>
    <rPh sb="4" eb="6">
      <t>ギカイ</t>
    </rPh>
    <rPh sb="7" eb="9">
      <t>ギカイ</t>
    </rPh>
    <rPh sb="19" eb="23">
      <t>チョウソンギカイ</t>
    </rPh>
    <rPh sb="23" eb="27">
      <t>コウホウゼンコク</t>
    </rPh>
    <rPh sb="34" eb="41">
      <t>ネンレンゾクジュショウキネン</t>
    </rPh>
    <rPh sb="41" eb="44">
      <t>シュクガカイ</t>
    </rPh>
    <phoneticPr fontId="2"/>
  </si>
  <si>
    <t>県南地区議会議長会総会</t>
    <rPh sb="0" eb="9">
      <t>ケンナンチクギカイギチョウカイ</t>
    </rPh>
    <rPh sb="9" eb="11">
      <t>ソウカイ</t>
    </rPh>
    <phoneticPr fontId="2"/>
  </si>
  <si>
    <t>香典</t>
    <phoneticPr fontId="2"/>
  </si>
  <si>
    <t>高機能バイオ炭普及包括連携開始式典</t>
    <rPh sb="0" eb="3">
      <t>コウキノウ</t>
    </rPh>
    <rPh sb="6" eb="7">
      <t>スミ</t>
    </rPh>
    <rPh sb="7" eb="13">
      <t>フキュウホウカツレンケイ</t>
    </rPh>
    <rPh sb="13" eb="17">
      <t>カイシシキテン</t>
    </rPh>
    <phoneticPr fontId="2"/>
  </si>
  <si>
    <t>元町議会議員逝去</t>
    <rPh sb="0" eb="1">
      <t>モト</t>
    </rPh>
    <rPh sb="1" eb="4">
      <t>マチギカイ</t>
    </rPh>
    <rPh sb="4" eb="6">
      <t>ギイン</t>
    </rPh>
    <rPh sb="6" eb="8">
      <t>セイキョ</t>
    </rPh>
    <phoneticPr fontId="2"/>
  </si>
  <si>
    <t>三県合同交流会（山形・秋田・岩手）</t>
    <rPh sb="0" eb="2">
      <t>サンケン</t>
    </rPh>
    <rPh sb="2" eb="4">
      <t>ゴウドウ</t>
    </rPh>
    <rPh sb="4" eb="7">
      <t>コウリュウカイ</t>
    </rPh>
    <rPh sb="8" eb="10">
      <t>ヤマガタ</t>
    </rPh>
    <rPh sb="11" eb="13">
      <t>アキタ</t>
    </rPh>
    <rPh sb="14" eb="16">
      <t>イワテ</t>
    </rPh>
    <phoneticPr fontId="2"/>
  </si>
  <si>
    <t>北海道斜里町表敬訪問の際</t>
    <rPh sb="6" eb="8">
      <t>ヒョウケイ</t>
    </rPh>
    <phoneticPr fontId="2"/>
  </si>
  <si>
    <t>北海道斜里町表敬訪問の際</t>
    <rPh sb="0" eb="3">
      <t>ホッカイドウ</t>
    </rPh>
    <rPh sb="3" eb="6">
      <t>シャリチョウ</t>
    </rPh>
    <rPh sb="6" eb="8">
      <t>ヒョウケイ</t>
    </rPh>
    <rPh sb="8" eb="10">
      <t>ホウモン</t>
    </rPh>
    <rPh sb="11" eb="12">
      <t>サイ</t>
    </rPh>
    <phoneticPr fontId="2"/>
  </si>
  <si>
    <t>御祝</t>
    <phoneticPr fontId="2"/>
  </si>
  <si>
    <t>岩手県選出国会議員との懇談会</t>
    <rPh sb="0" eb="3">
      <t>イワテケン</t>
    </rPh>
    <rPh sb="3" eb="5">
      <t>センシュツ</t>
    </rPh>
    <rPh sb="5" eb="9">
      <t>コッカイギイン</t>
    </rPh>
    <rPh sb="11" eb="14">
      <t>コンダンカイ</t>
    </rPh>
    <phoneticPr fontId="2"/>
  </si>
  <si>
    <t>住田町女性消防協力隊70周年記念大会</t>
    <rPh sb="0" eb="3">
      <t>スミタチョウ</t>
    </rPh>
    <rPh sb="3" eb="10">
      <t>ジョセイショウボウキョウリョクタイ</t>
    </rPh>
    <rPh sb="12" eb="14">
      <t>シュウネン</t>
    </rPh>
    <rPh sb="14" eb="18">
      <t>キネンタイカイ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</si>
</sst>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color rgb="FF00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4">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thin">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indexed="64"/>
      </top>
      <bottom/>
      <diagonal/>
    </border>
    <border>
      <left style="thin">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thin">
        <color auto="1"/>
      </right>
      <top/>
      <bottom/>
      <diagonal/>
    </border>
    <border>
      <left/>
      <right style="thin">
        <color auto="1"/>
      </right>
      <top/>
      <bottom style="hair">
        <color auto="1"/>
      </bottom>
      <diagonal/>
    </border>
    <border>
      <left style="thin">
        <color auto="1"/>
      </left>
      <right style="hair">
        <color auto="1"/>
      </right>
      <top/>
      <bottom/>
      <diagonal/>
    </border>
    <border>
      <left style="hair">
        <color auto="1"/>
      </left>
      <right style="hair">
        <color auto="1"/>
      </right>
      <top/>
      <bottom style="hair">
        <color auto="1"/>
      </bottom>
      <diagonal/>
    </border>
    <border>
      <left/>
      <right/>
      <top style="hair">
        <color auto="1"/>
      </top>
      <bottom style="hair">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0" fillId="0" borderId="0" xfId="1" applyFont="1">
      <alignment vertical="center"/>
    </xf>
    <xf numFmtId="0" fontId="3" fillId="0" borderId="0" xfId="0" applyFont="1" applyFill="1" applyAlignment="1">
      <alignment horizontal="center" vertical="center"/>
    </xf>
    <xf numFmtId="0" fontId="4" fillId="0" borderId="0" xfId="0" applyFont="1" applyFill="1">
      <alignment vertical="center"/>
    </xf>
    <xf numFmtId="14" fontId="4" fillId="0" borderId="0" xfId="0" applyNumberFormat="1" applyFont="1" applyFill="1">
      <alignment vertical="center"/>
    </xf>
    <xf numFmtId="3" fontId="4" fillId="0" borderId="0" xfId="0" applyNumberFormat="1" applyFont="1" applyFill="1">
      <alignment vertical="center"/>
    </xf>
    <xf numFmtId="0" fontId="3" fillId="0" borderId="0" xfId="0" applyFont="1" applyFill="1" applyAlignment="1">
      <alignment horizontal="center" vertical="center" shrinkToFit="1"/>
    </xf>
    <xf numFmtId="0" fontId="4" fillId="0" borderId="0" xfId="0" applyFont="1" applyFill="1" applyAlignment="1">
      <alignment vertical="center" shrinkToFit="1"/>
    </xf>
    <xf numFmtId="0" fontId="3" fillId="0" borderId="0" xfId="0" applyFont="1">
      <alignment vertical="center"/>
    </xf>
    <xf numFmtId="38" fontId="4" fillId="0" borderId="0" xfId="1" applyFont="1">
      <alignment vertical="center"/>
    </xf>
    <xf numFmtId="14" fontId="4" fillId="0" borderId="0" xfId="0" applyNumberFormat="1" applyFont="1">
      <alignment vertical="center"/>
    </xf>
    <xf numFmtId="0" fontId="3" fillId="0" borderId="0" xfId="0" applyFont="1" applyAlignment="1">
      <alignment horizontal="center" vertical="center"/>
    </xf>
    <xf numFmtId="38" fontId="4" fillId="0" borderId="0" xfId="1"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shrinkToFit="1"/>
    </xf>
    <xf numFmtId="38" fontId="3" fillId="0" borderId="0" xfId="1" applyFont="1" applyAlignment="1">
      <alignment horizontal="center" vertical="center"/>
    </xf>
    <xf numFmtId="38" fontId="3" fillId="0" borderId="0" xfId="1" applyFont="1">
      <alignment vertical="center"/>
    </xf>
    <xf numFmtId="0" fontId="3" fillId="0" borderId="0" xfId="0" applyFont="1" applyFill="1">
      <alignment vertical="center"/>
    </xf>
    <xf numFmtId="0" fontId="0" fillId="0" borderId="0" xfId="0" applyAlignment="1">
      <alignment horizontal="center" vertical="center"/>
    </xf>
    <xf numFmtId="38" fontId="0" fillId="2" borderId="0" xfId="1" applyFont="1" applyFill="1">
      <alignment vertical="center"/>
    </xf>
    <xf numFmtId="38" fontId="0" fillId="0" borderId="1" xfId="1" applyFont="1" applyBorder="1" applyAlignment="1">
      <alignment horizontal="center" vertical="center"/>
    </xf>
    <xf numFmtId="38" fontId="0" fillId="0" borderId="2" xfId="1" applyFont="1" applyBorder="1" applyAlignment="1">
      <alignment horizontal="center" vertical="center"/>
    </xf>
    <xf numFmtId="38" fontId="0" fillId="0" borderId="3" xfId="1" applyFont="1" applyBorder="1">
      <alignment vertical="center"/>
    </xf>
    <xf numFmtId="38" fontId="0" fillId="0" borderId="4" xfId="1" applyFont="1" applyBorder="1">
      <alignment vertical="center"/>
    </xf>
    <xf numFmtId="38" fontId="0" fillId="0" borderId="5" xfId="1" applyFont="1" applyBorder="1">
      <alignment vertical="center"/>
    </xf>
    <xf numFmtId="38" fontId="0" fillId="0" borderId="6" xfId="1" applyFont="1" applyBorder="1">
      <alignment vertical="center"/>
    </xf>
    <xf numFmtId="176" fontId="3" fillId="0" borderId="0" xfId="0" applyNumberFormat="1" applyFont="1" applyFill="1" applyAlignment="1">
      <alignment horizontal="center" vertical="center"/>
    </xf>
    <xf numFmtId="176" fontId="4" fillId="0" borderId="0" xfId="0" applyNumberFormat="1" applyFont="1" applyFill="1">
      <alignment vertical="center"/>
    </xf>
    <xf numFmtId="176" fontId="3" fillId="0" borderId="0" xfId="0" applyNumberFormat="1" applyFont="1">
      <alignment vertical="center"/>
    </xf>
    <xf numFmtId="0" fontId="0" fillId="0" borderId="7" xfId="0" applyBorder="1" applyAlignment="1">
      <alignment horizontal="center" vertical="center"/>
    </xf>
    <xf numFmtId="38" fontId="0" fillId="0" borderId="8" xfId="1" applyFont="1" applyBorder="1" applyAlignment="1">
      <alignment horizontal="center" vertical="center"/>
    </xf>
    <xf numFmtId="0" fontId="0" fillId="0" borderId="9" xfId="0" applyBorder="1" applyAlignment="1">
      <alignment horizontal="center" vertical="center"/>
    </xf>
    <xf numFmtId="38" fontId="0" fillId="0" borderId="10" xfId="1" applyFont="1" applyBorder="1">
      <alignment vertical="center"/>
    </xf>
    <xf numFmtId="0" fontId="0" fillId="0" borderId="11" xfId="0" applyBorder="1" applyAlignment="1">
      <alignment horizontal="center" vertical="center"/>
    </xf>
    <xf numFmtId="38" fontId="0" fillId="0" borderId="12" xfId="1" applyFont="1" applyBorder="1">
      <alignment vertical="center"/>
    </xf>
    <xf numFmtId="38" fontId="0" fillId="0" borderId="13" xfId="1" applyFont="1" applyBorder="1">
      <alignment vertical="center"/>
    </xf>
    <xf numFmtId="38" fontId="0" fillId="0" borderId="14" xfId="1" applyFont="1" applyBorder="1">
      <alignment vertical="center"/>
    </xf>
    <xf numFmtId="38" fontId="0" fillId="0" borderId="15" xfId="1" applyFont="1" applyBorder="1">
      <alignment vertical="center"/>
    </xf>
    <xf numFmtId="38" fontId="0" fillId="0" borderId="16" xfId="1" applyFont="1" applyBorder="1">
      <alignment vertical="center"/>
    </xf>
    <xf numFmtId="38" fontId="0" fillId="0" borderId="17" xfId="1" applyFont="1" applyBorder="1">
      <alignment vertical="center"/>
    </xf>
    <xf numFmtId="38" fontId="0" fillId="0" borderId="18" xfId="1" applyFont="1"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38" fontId="0" fillId="0" borderId="21" xfId="1" applyFont="1" applyBorder="1">
      <alignment vertical="center"/>
    </xf>
    <xf numFmtId="38" fontId="0" fillId="0" borderId="22" xfId="1" applyFont="1" applyBorder="1">
      <alignment vertical="center"/>
    </xf>
    <xf numFmtId="14" fontId="3" fillId="0" borderId="0" xfId="0" applyNumberFormat="1" applyFont="1">
      <alignment vertical="center"/>
    </xf>
    <xf numFmtId="38" fontId="0" fillId="0" borderId="0" xfId="1" applyFont="1" applyBorder="1">
      <alignment vertical="center"/>
    </xf>
    <xf numFmtId="38" fontId="0" fillId="0" borderId="23" xfId="1" applyFont="1" applyBorder="1">
      <alignment vertical="center"/>
    </xf>
    <xf numFmtId="0" fontId="5" fillId="0" borderId="0" xfId="0" applyFont="1">
      <alignment vertical="center"/>
    </xf>
    <xf numFmtId="38" fontId="0" fillId="0" borderId="0" xfId="1" applyFont="1" applyAlignment="1">
      <alignment vertical="center"/>
    </xf>
    <xf numFmtId="0" fontId="3"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45"/>
  <sheetViews>
    <sheetView topLeftCell="A484" workbookViewId="0">
      <selection activeCell="E507" sqref="E507"/>
    </sheetView>
  </sheetViews>
  <sheetFormatPr defaultRowHeight="15.75" x14ac:dyDescent="0.4"/>
  <cols>
    <col min="1" max="1" width="6.25" style="3" bestFit="1" customWidth="1"/>
    <col min="2" max="2" width="10" style="3" bestFit="1" customWidth="1"/>
    <col min="3" max="4" width="7.5" style="3" bestFit="1" customWidth="1"/>
    <col min="5" max="5" width="62.5" style="7" bestFit="1" customWidth="1"/>
    <col min="6" max="6" width="7.375" style="27" bestFit="1" customWidth="1"/>
    <col min="7" max="16384" width="9" style="3"/>
  </cols>
  <sheetData>
    <row r="1" spans="1:6" s="2" customFormat="1" x14ac:dyDescent="0.4">
      <c r="A1" s="2" t="s">
        <v>40</v>
      </c>
      <c r="B1" s="2" t="s">
        <v>39</v>
      </c>
      <c r="C1" s="2" t="s">
        <v>1</v>
      </c>
      <c r="D1" s="2" t="s">
        <v>0</v>
      </c>
      <c r="E1" s="6" t="s">
        <v>3</v>
      </c>
      <c r="F1" s="26" t="s">
        <v>374</v>
      </c>
    </row>
    <row r="2" spans="1:6" x14ac:dyDescent="0.4">
      <c r="A2" s="3" t="s">
        <v>46</v>
      </c>
      <c r="B2" s="4">
        <v>42099</v>
      </c>
      <c r="C2" s="3" t="s">
        <v>6</v>
      </c>
      <c r="D2" s="5">
        <v>5000</v>
      </c>
      <c r="E2" s="7" t="s">
        <v>368</v>
      </c>
      <c r="F2" s="27">
        <f>(TEXT(YEAR(B2),"0000")&amp;TEXT(MONTH(B2),"00"))*1</f>
        <v>201504</v>
      </c>
    </row>
    <row r="3" spans="1:6" x14ac:dyDescent="0.4">
      <c r="A3" s="3" t="s">
        <v>46</v>
      </c>
      <c r="B3" s="4">
        <v>42101</v>
      </c>
      <c r="C3" s="3" t="s">
        <v>5</v>
      </c>
      <c r="D3" s="5">
        <v>5000</v>
      </c>
      <c r="E3" s="7" t="s">
        <v>284</v>
      </c>
      <c r="F3" s="27">
        <f t="shared" ref="F3:F66" si="0">(TEXT(YEAR(B3),"0000")&amp;TEXT(MONTH(B3),"00"))*1</f>
        <v>201504</v>
      </c>
    </row>
    <row r="4" spans="1:6" x14ac:dyDescent="0.4">
      <c r="A4" s="3" t="s">
        <v>46</v>
      </c>
      <c r="B4" s="4">
        <v>42119</v>
      </c>
      <c r="C4" s="3" t="s">
        <v>12</v>
      </c>
      <c r="D4" s="5">
        <v>4000</v>
      </c>
      <c r="E4" s="7" t="s">
        <v>14</v>
      </c>
      <c r="F4" s="27">
        <f t="shared" si="0"/>
        <v>201504</v>
      </c>
    </row>
    <row r="5" spans="1:6" x14ac:dyDescent="0.4">
      <c r="A5" s="3" t="s">
        <v>46</v>
      </c>
      <c r="B5" s="4">
        <v>42123</v>
      </c>
      <c r="C5" s="3" t="s">
        <v>12</v>
      </c>
      <c r="D5" s="5">
        <v>4000</v>
      </c>
      <c r="E5" s="7" t="s">
        <v>137</v>
      </c>
      <c r="F5" s="27">
        <f t="shared" si="0"/>
        <v>201504</v>
      </c>
    </row>
    <row r="6" spans="1:6" x14ac:dyDescent="0.4">
      <c r="A6" s="3" t="s">
        <v>46</v>
      </c>
      <c r="B6" s="4">
        <v>42130</v>
      </c>
      <c r="C6" s="3" t="s">
        <v>4</v>
      </c>
      <c r="D6" s="5">
        <v>5000</v>
      </c>
      <c r="E6" s="7" t="s">
        <v>283</v>
      </c>
      <c r="F6" s="27">
        <f t="shared" si="0"/>
        <v>201505</v>
      </c>
    </row>
    <row r="7" spans="1:6" x14ac:dyDescent="0.4">
      <c r="A7" s="3" t="s">
        <v>46</v>
      </c>
      <c r="B7" s="4">
        <v>42136</v>
      </c>
      <c r="C7" s="3" t="s">
        <v>2</v>
      </c>
      <c r="D7" s="5">
        <v>11240</v>
      </c>
      <c r="E7" s="7" t="s">
        <v>282</v>
      </c>
      <c r="F7" s="27">
        <f t="shared" si="0"/>
        <v>201505</v>
      </c>
    </row>
    <row r="8" spans="1:6" x14ac:dyDescent="0.4">
      <c r="A8" s="3" t="s">
        <v>46</v>
      </c>
      <c r="B8" s="4">
        <v>42137</v>
      </c>
      <c r="C8" s="3" t="s">
        <v>5</v>
      </c>
      <c r="D8" s="5">
        <v>5000</v>
      </c>
      <c r="E8" s="7" t="s">
        <v>196</v>
      </c>
      <c r="F8" s="27">
        <f t="shared" si="0"/>
        <v>201505</v>
      </c>
    </row>
    <row r="9" spans="1:6" x14ac:dyDescent="0.4">
      <c r="A9" s="3" t="s">
        <v>46</v>
      </c>
      <c r="B9" s="4">
        <v>42153</v>
      </c>
      <c r="C9" s="3" t="s">
        <v>5</v>
      </c>
      <c r="D9" s="5">
        <v>5000</v>
      </c>
      <c r="E9" s="7" t="s">
        <v>130</v>
      </c>
      <c r="F9" s="27">
        <f t="shared" si="0"/>
        <v>201505</v>
      </c>
    </row>
    <row r="10" spans="1:6" x14ac:dyDescent="0.4">
      <c r="A10" s="3" t="s">
        <v>46</v>
      </c>
      <c r="B10" s="4">
        <v>42154</v>
      </c>
      <c r="C10" s="3" t="s">
        <v>29</v>
      </c>
      <c r="D10" s="5">
        <v>10000</v>
      </c>
      <c r="E10" s="7" t="s">
        <v>280</v>
      </c>
      <c r="F10" s="27">
        <f t="shared" si="0"/>
        <v>201505</v>
      </c>
    </row>
    <row r="11" spans="1:6" x14ac:dyDescent="0.4">
      <c r="A11" s="3" t="s">
        <v>46</v>
      </c>
      <c r="B11" s="4">
        <v>42154</v>
      </c>
      <c r="C11" s="3" t="s">
        <v>2</v>
      </c>
      <c r="D11" s="5">
        <v>2350</v>
      </c>
      <c r="E11" s="7" t="s">
        <v>281</v>
      </c>
      <c r="F11" s="27">
        <f t="shared" si="0"/>
        <v>201505</v>
      </c>
    </row>
    <row r="12" spans="1:6" x14ac:dyDescent="0.4">
      <c r="A12" s="3" t="s">
        <v>46</v>
      </c>
      <c r="B12" s="4">
        <v>42158</v>
      </c>
      <c r="C12" s="3" t="s">
        <v>5</v>
      </c>
      <c r="D12" s="5">
        <v>5000</v>
      </c>
      <c r="E12" s="7" t="s">
        <v>279</v>
      </c>
      <c r="F12" s="27">
        <f t="shared" si="0"/>
        <v>201506</v>
      </c>
    </row>
    <row r="13" spans="1:6" x14ac:dyDescent="0.4">
      <c r="A13" s="3" t="s">
        <v>46</v>
      </c>
      <c r="B13" s="4">
        <v>42160</v>
      </c>
      <c r="C13" s="3" t="s">
        <v>13</v>
      </c>
      <c r="D13" s="5">
        <v>100000</v>
      </c>
      <c r="E13" s="7" t="s">
        <v>278</v>
      </c>
      <c r="F13" s="27">
        <f t="shared" si="0"/>
        <v>201506</v>
      </c>
    </row>
    <row r="14" spans="1:6" x14ac:dyDescent="0.4">
      <c r="A14" s="3" t="s">
        <v>46</v>
      </c>
      <c r="B14" s="4">
        <v>42168</v>
      </c>
      <c r="C14" s="3" t="s">
        <v>5</v>
      </c>
      <c r="D14" s="5">
        <v>10000</v>
      </c>
      <c r="E14" s="7" t="s">
        <v>79</v>
      </c>
      <c r="F14" s="27">
        <f t="shared" si="0"/>
        <v>201506</v>
      </c>
    </row>
    <row r="15" spans="1:6" x14ac:dyDescent="0.4">
      <c r="A15" s="3" t="s">
        <v>46</v>
      </c>
      <c r="B15" s="4">
        <v>42176</v>
      </c>
      <c r="C15" s="3" t="s">
        <v>2</v>
      </c>
      <c r="D15" s="5">
        <v>2350</v>
      </c>
      <c r="E15" s="7" t="s">
        <v>277</v>
      </c>
      <c r="F15" s="27">
        <f t="shared" si="0"/>
        <v>201506</v>
      </c>
    </row>
    <row r="16" spans="1:6" x14ac:dyDescent="0.4">
      <c r="A16" s="3" t="s">
        <v>46</v>
      </c>
      <c r="B16" s="4">
        <v>42177</v>
      </c>
      <c r="C16" s="3" t="s">
        <v>2</v>
      </c>
      <c r="D16" s="5">
        <v>4700</v>
      </c>
      <c r="E16" s="7" t="s">
        <v>276</v>
      </c>
      <c r="F16" s="27">
        <f t="shared" si="0"/>
        <v>201506</v>
      </c>
    </row>
    <row r="17" spans="1:6" x14ac:dyDescent="0.4">
      <c r="A17" s="3" t="s">
        <v>46</v>
      </c>
      <c r="B17" s="4">
        <v>42189</v>
      </c>
      <c r="C17" s="3" t="s">
        <v>2</v>
      </c>
      <c r="D17" s="5">
        <v>2350</v>
      </c>
      <c r="E17" s="7" t="s">
        <v>275</v>
      </c>
      <c r="F17" s="27">
        <f t="shared" si="0"/>
        <v>201507</v>
      </c>
    </row>
    <row r="18" spans="1:6" x14ac:dyDescent="0.4">
      <c r="A18" s="3" t="s">
        <v>46</v>
      </c>
      <c r="B18" s="4">
        <v>42199</v>
      </c>
      <c r="C18" s="3" t="s">
        <v>2</v>
      </c>
      <c r="D18" s="5">
        <v>2540</v>
      </c>
      <c r="E18" s="7" t="s">
        <v>274</v>
      </c>
      <c r="F18" s="27">
        <f t="shared" si="0"/>
        <v>201507</v>
      </c>
    </row>
    <row r="19" spans="1:6" x14ac:dyDescent="0.4">
      <c r="A19" s="3" t="s">
        <v>46</v>
      </c>
      <c r="B19" s="4">
        <v>42203</v>
      </c>
      <c r="C19" s="3" t="s">
        <v>5</v>
      </c>
      <c r="D19" s="5">
        <v>10000</v>
      </c>
      <c r="E19" s="7" t="s">
        <v>273</v>
      </c>
      <c r="F19" s="27">
        <f t="shared" si="0"/>
        <v>201507</v>
      </c>
    </row>
    <row r="20" spans="1:6" x14ac:dyDescent="0.4">
      <c r="A20" s="3" t="s">
        <v>46</v>
      </c>
      <c r="B20" s="4">
        <v>42206</v>
      </c>
      <c r="C20" s="3" t="s">
        <v>4</v>
      </c>
      <c r="D20" s="5">
        <v>4000</v>
      </c>
      <c r="E20" s="7" t="s">
        <v>272</v>
      </c>
      <c r="F20" s="27">
        <f t="shared" si="0"/>
        <v>201507</v>
      </c>
    </row>
    <row r="21" spans="1:6" x14ac:dyDescent="0.4">
      <c r="A21" s="3" t="s">
        <v>46</v>
      </c>
      <c r="B21" s="4">
        <v>42209</v>
      </c>
      <c r="C21" s="3" t="s">
        <v>13</v>
      </c>
      <c r="D21" s="5">
        <v>20000</v>
      </c>
      <c r="E21" s="7" t="s">
        <v>271</v>
      </c>
      <c r="F21" s="27">
        <f t="shared" si="0"/>
        <v>201507</v>
      </c>
    </row>
    <row r="22" spans="1:6" x14ac:dyDescent="0.4">
      <c r="A22" s="3" t="s">
        <v>46</v>
      </c>
      <c r="B22" s="4">
        <v>42213</v>
      </c>
      <c r="C22" s="3" t="s">
        <v>13</v>
      </c>
      <c r="D22" s="5">
        <v>30000</v>
      </c>
      <c r="E22" s="7" t="s">
        <v>270</v>
      </c>
      <c r="F22" s="27">
        <f t="shared" si="0"/>
        <v>201507</v>
      </c>
    </row>
    <row r="23" spans="1:6" x14ac:dyDescent="0.4">
      <c r="A23" s="3" t="s">
        <v>46</v>
      </c>
      <c r="B23" s="4">
        <v>42216</v>
      </c>
      <c r="C23" s="3" t="s">
        <v>17</v>
      </c>
      <c r="D23" s="5">
        <v>5000</v>
      </c>
      <c r="E23" s="7" t="s">
        <v>117</v>
      </c>
      <c r="F23" s="27">
        <f t="shared" si="0"/>
        <v>201507</v>
      </c>
    </row>
    <row r="24" spans="1:6" x14ac:dyDescent="0.4">
      <c r="A24" s="3" t="s">
        <v>46</v>
      </c>
      <c r="B24" s="4">
        <v>42217</v>
      </c>
      <c r="C24" s="3" t="s">
        <v>2</v>
      </c>
      <c r="D24" s="5">
        <v>2750</v>
      </c>
      <c r="E24" s="7" t="s">
        <v>269</v>
      </c>
      <c r="F24" s="27">
        <f t="shared" si="0"/>
        <v>201508</v>
      </c>
    </row>
    <row r="25" spans="1:6" x14ac:dyDescent="0.4">
      <c r="A25" s="3" t="s">
        <v>46</v>
      </c>
      <c r="B25" s="4">
        <v>42220</v>
      </c>
      <c r="C25" s="3" t="s">
        <v>4</v>
      </c>
      <c r="D25" s="5">
        <v>5000</v>
      </c>
      <c r="E25" s="7" t="s">
        <v>268</v>
      </c>
      <c r="F25" s="27">
        <f t="shared" si="0"/>
        <v>201508</v>
      </c>
    </row>
    <row r="26" spans="1:6" x14ac:dyDescent="0.4">
      <c r="A26" s="3" t="s">
        <v>46</v>
      </c>
      <c r="B26" s="4">
        <v>42241</v>
      </c>
      <c r="C26" s="3" t="s">
        <v>5</v>
      </c>
      <c r="D26" s="5">
        <v>50000</v>
      </c>
      <c r="E26" s="7" t="s">
        <v>267</v>
      </c>
      <c r="F26" s="27">
        <f t="shared" si="0"/>
        <v>201508</v>
      </c>
    </row>
    <row r="27" spans="1:6" x14ac:dyDescent="0.4">
      <c r="A27" s="3" t="s">
        <v>46</v>
      </c>
      <c r="B27" s="4">
        <v>42249</v>
      </c>
      <c r="C27" s="3" t="s">
        <v>2</v>
      </c>
      <c r="D27" s="5">
        <v>3000</v>
      </c>
      <c r="E27" s="7" t="s">
        <v>266</v>
      </c>
      <c r="F27" s="27">
        <f t="shared" si="0"/>
        <v>201509</v>
      </c>
    </row>
    <row r="28" spans="1:6" x14ac:dyDescent="0.4">
      <c r="A28" s="3" t="s">
        <v>46</v>
      </c>
      <c r="B28" s="4">
        <v>42254</v>
      </c>
      <c r="C28" s="3" t="s">
        <v>2</v>
      </c>
      <c r="D28" s="5">
        <v>5000</v>
      </c>
      <c r="E28" s="7" t="s">
        <v>265</v>
      </c>
      <c r="F28" s="27">
        <f t="shared" si="0"/>
        <v>201509</v>
      </c>
    </row>
    <row r="29" spans="1:6" x14ac:dyDescent="0.4">
      <c r="A29" s="3" t="s">
        <v>46</v>
      </c>
      <c r="B29" s="4">
        <v>42259</v>
      </c>
      <c r="C29" s="3" t="s">
        <v>5</v>
      </c>
      <c r="D29" s="5">
        <v>5000</v>
      </c>
      <c r="E29" s="7" t="s">
        <v>169</v>
      </c>
      <c r="F29" s="27">
        <f t="shared" si="0"/>
        <v>201509</v>
      </c>
    </row>
    <row r="30" spans="1:6" x14ac:dyDescent="0.4">
      <c r="A30" s="3" t="s">
        <v>46</v>
      </c>
      <c r="B30" s="4">
        <v>42259</v>
      </c>
      <c r="C30" s="3" t="s">
        <v>5</v>
      </c>
      <c r="D30" s="5">
        <v>5000</v>
      </c>
      <c r="E30" s="7" t="s">
        <v>167</v>
      </c>
      <c r="F30" s="27">
        <f t="shared" si="0"/>
        <v>201509</v>
      </c>
    </row>
    <row r="31" spans="1:6" x14ac:dyDescent="0.4">
      <c r="A31" s="3" t="s">
        <v>46</v>
      </c>
      <c r="B31" s="4">
        <v>42260</v>
      </c>
      <c r="C31" s="3" t="s">
        <v>5</v>
      </c>
      <c r="D31" s="5">
        <v>65000</v>
      </c>
      <c r="E31" s="7" t="s">
        <v>264</v>
      </c>
      <c r="F31" s="27">
        <f t="shared" si="0"/>
        <v>201509</v>
      </c>
    </row>
    <row r="32" spans="1:6" x14ac:dyDescent="0.4">
      <c r="A32" s="3" t="s">
        <v>46</v>
      </c>
      <c r="B32" s="4">
        <v>42265</v>
      </c>
      <c r="C32" s="3" t="s">
        <v>5</v>
      </c>
      <c r="D32" s="5">
        <v>5000</v>
      </c>
      <c r="E32" s="7" t="s">
        <v>31</v>
      </c>
      <c r="F32" s="27">
        <f t="shared" si="0"/>
        <v>201509</v>
      </c>
    </row>
    <row r="33" spans="1:6" x14ac:dyDescent="0.4">
      <c r="A33" s="3" t="s">
        <v>46</v>
      </c>
      <c r="B33" s="4">
        <v>42266</v>
      </c>
      <c r="C33" s="3" t="s">
        <v>5</v>
      </c>
      <c r="D33" s="5">
        <v>10000</v>
      </c>
      <c r="E33" s="7" t="s">
        <v>213</v>
      </c>
      <c r="F33" s="27">
        <f t="shared" si="0"/>
        <v>201509</v>
      </c>
    </row>
    <row r="34" spans="1:6" x14ac:dyDescent="0.4">
      <c r="A34" s="3" t="s">
        <v>46</v>
      </c>
      <c r="B34" s="4">
        <v>42267</v>
      </c>
      <c r="C34" s="3" t="s">
        <v>5</v>
      </c>
      <c r="D34" s="5">
        <v>35000</v>
      </c>
      <c r="E34" s="7" t="s">
        <v>263</v>
      </c>
      <c r="F34" s="27">
        <f t="shared" si="0"/>
        <v>201509</v>
      </c>
    </row>
    <row r="35" spans="1:6" x14ac:dyDescent="0.4">
      <c r="A35" s="3" t="s">
        <v>46</v>
      </c>
      <c r="B35" s="4">
        <v>42275</v>
      </c>
      <c r="C35" s="3" t="s">
        <v>4</v>
      </c>
      <c r="D35" s="5">
        <v>5000</v>
      </c>
      <c r="E35" s="7" t="s">
        <v>262</v>
      </c>
      <c r="F35" s="27">
        <f t="shared" si="0"/>
        <v>201509</v>
      </c>
    </row>
    <row r="36" spans="1:6" x14ac:dyDescent="0.4">
      <c r="A36" s="3" t="s">
        <v>46</v>
      </c>
      <c r="B36" s="4">
        <v>42282</v>
      </c>
      <c r="C36" s="3" t="s">
        <v>2</v>
      </c>
      <c r="D36" s="5">
        <v>10300</v>
      </c>
      <c r="E36" s="7" t="s">
        <v>261</v>
      </c>
      <c r="F36" s="27">
        <f t="shared" si="0"/>
        <v>201510</v>
      </c>
    </row>
    <row r="37" spans="1:6" x14ac:dyDescent="0.4">
      <c r="A37" s="3" t="s">
        <v>46</v>
      </c>
      <c r="B37" s="4">
        <v>42284</v>
      </c>
      <c r="C37" s="3" t="s">
        <v>5</v>
      </c>
      <c r="D37" s="5">
        <v>5000</v>
      </c>
      <c r="E37" s="7" t="s">
        <v>260</v>
      </c>
      <c r="F37" s="27">
        <f t="shared" si="0"/>
        <v>201510</v>
      </c>
    </row>
    <row r="38" spans="1:6" x14ac:dyDescent="0.4">
      <c r="A38" s="3" t="s">
        <v>46</v>
      </c>
      <c r="B38" s="4">
        <v>42293</v>
      </c>
      <c r="C38" s="3" t="s">
        <v>5</v>
      </c>
      <c r="D38" s="5">
        <v>5000</v>
      </c>
      <c r="E38" s="7" t="s">
        <v>259</v>
      </c>
      <c r="F38" s="27">
        <f t="shared" si="0"/>
        <v>201510</v>
      </c>
    </row>
    <row r="39" spans="1:6" x14ac:dyDescent="0.4">
      <c r="A39" s="3" t="s">
        <v>46</v>
      </c>
      <c r="B39" s="4">
        <v>42298</v>
      </c>
      <c r="C39" s="3" t="s">
        <v>13</v>
      </c>
      <c r="D39" s="5">
        <v>20000</v>
      </c>
      <c r="E39" s="7" t="s">
        <v>257</v>
      </c>
      <c r="F39" s="27">
        <f t="shared" si="0"/>
        <v>201510</v>
      </c>
    </row>
    <row r="40" spans="1:6" x14ac:dyDescent="0.4">
      <c r="A40" s="3" t="s">
        <v>46</v>
      </c>
      <c r="B40" s="4">
        <v>42298</v>
      </c>
      <c r="C40" s="3" t="s">
        <v>2</v>
      </c>
      <c r="D40" s="5">
        <v>36720</v>
      </c>
      <c r="E40" s="7" t="s">
        <v>258</v>
      </c>
      <c r="F40" s="27">
        <f t="shared" si="0"/>
        <v>201510</v>
      </c>
    </row>
    <row r="41" spans="1:6" x14ac:dyDescent="0.4">
      <c r="A41" s="3" t="s">
        <v>46</v>
      </c>
      <c r="B41" s="4">
        <v>42299</v>
      </c>
      <c r="C41" s="3" t="s">
        <v>2</v>
      </c>
      <c r="D41" s="5">
        <v>3800</v>
      </c>
      <c r="E41" s="7" t="s">
        <v>256</v>
      </c>
      <c r="F41" s="27">
        <f t="shared" si="0"/>
        <v>201510</v>
      </c>
    </row>
    <row r="42" spans="1:6" x14ac:dyDescent="0.4">
      <c r="A42" s="3" t="s">
        <v>46</v>
      </c>
      <c r="B42" s="4">
        <v>42304</v>
      </c>
      <c r="C42" s="3" t="s">
        <v>4</v>
      </c>
      <c r="D42" s="5">
        <v>5000</v>
      </c>
      <c r="E42" s="7" t="s">
        <v>255</v>
      </c>
      <c r="F42" s="27">
        <f t="shared" si="0"/>
        <v>201510</v>
      </c>
    </row>
    <row r="43" spans="1:6" x14ac:dyDescent="0.4">
      <c r="A43" s="3" t="s">
        <v>46</v>
      </c>
      <c r="B43" s="4">
        <v>42307</v>
      </c>
      <c r="C43" s="3" t="s">
        <v>28</v>
      </c>
      <c r="D43" s="5">
        <v>1500</v>
      </c>
      <c r="E43" s="7" t="s">
        <v>254</v>
      </c>
      <c r="F43" s="27">
        <f t="shared" si="0"/>
        <v>201510</v>
      </c>
    </row>
    <row r="44" spans="1:6" x14ac:dyDescent="0.4">
      <c r="A44" s="3" t="s">
        <v>46</v>
      </c>
      <c r="B44" s="4">
        <v>42311</v>
      </c>
      <c r="C44" s="3" t="s">
        <v>6</v>
      </c>
      <c r="D44" s="5">
        <v>10000</v>
      </c>
      <c r="E44" s="7" t="s">
        <v>367</v>
      </c>
      <c r="F44" s="27">
        <f t="shared" si="0"/>
        <v>201511</v>
      </c>
    </row>
    <row r="45" spans="1:6" x14ac:dyDescent="0.4">
      <c r="A45" s="3" t="s">
        <v>46</v>
      </c>
      <c r="B45" s="4">
        <v>42321</v>
      </c>
      <c r="C45" s="3" t="s">
        <v>5</v>
      </c>
      <c r="D45" s="5">
        <v>10000</v>
      </c>
      <c r="E45" s="7" t="s">
        <v>207</v>
      </c>
      <c r="F45" s="27">
        <f t="shared" si="0"/>
        <v>201511</v>
      </c>
    </row>
    <row r="46" spans="1:6" x14ac:dyDescent="0.4">
      <c r="A46" s="3" t="s">
        <v>46</v>
      </c>
      <c r="B46" s="4">
        <v>42321</v>
      </c>
      <c r="C46" s="3" t="s">
        <v>13</v>
      </c>
      <c r="D46" s="5">
        <v>10000</v>
      </c>
      <c r="E46" s="7" t="s">
        <v>253</v>
      </c>
      <c r="F46" s="27">
        <f t="shared" si="0"/>
        <v>201511</v>
      </c>
    </row>
    <row r="47" spans="1:6" x14ac:dyDescent="0.4">
      <c r="A47" s="3" t="s">
        <v>46</v>
      </c>
      <c r="B47" s="4">
        <v>42325</v>
      </c>
      <c r="C47" s="3" t="s">
        <v>2</v>
      </c>
      <c r="D47" s="5">
        <v>5600</v>
      </c>
      <c r="E47" s="7" t="s">
        <v>252</v>
      </c>
      <c r="F47" s="27">
        <f t="shared" si="0"/>
        <v>201511</v>
      </c>
    </row>
    <row r="48" spans="1:6" x14ac:dyDescent="0.4">
      <c r="A48" s="3" t="s">
        <v>46</v>
      </c>
      <c r="B48" s="4">
        <v>42342</v>
      </c>
      <c r="C48" s="3" t="s">
        <v>6</v>
      </c>
      <c r="D48" s="5">
        <v>10000</v>
      </c>
      <c r="E48" s="7" t="s">
        <v>250</v>
      </c>
      <c r="F48" s="27">
        <f t="shared" si="0"/>
        <v>201512</v>
      </c>
    </row>
    <row r="49" spans="1:6" x14ac:dyDescent="0.4">
      <c r="A49" s="3" t="s">
        <v>46</v>
      </c>
      <c r="B49" s="4">
        <v>42342</v>
      </c>
      <c r="C49" s="3" t="s">
        <v>5</v>
      </c>
      <c r="D49" s="5">
        <v>5000</v>
      </c>
      <c r="E49" s="7" t="s">
        <v>251</v>
      </c>
      <c r="F49" s="27">
        <f t="shared" si="0"/>
        <v>201512</v>
      </c>
    </row>
    <row r="50" spans="1:6" x14ac:dyDescent="0.4">
      <c r="A50" s="3" t="s">
        <v>46</v>
      </c>
      <c r="B50" s="4">
        <v>42343</v>
      </c>
      <c r="C50" s="3" t="s">
        <v>4</v>
      </c>
      <c r="D50" s="5">
        <v>4000</v>
      </c>
      <c r="E50" s="7" t="s">
        <v>249</v>
      </c>
      <c r="F50" s="27">
        <f t="shared" si="0"/>
        <v>201512</v>
      </c>
    </row>
    <row r="51" spans="1:6" x14ac:dyDescent="0.4">
      <c r="A51" s="3" t="s">
        <v>46</v>
      </c>
      <c r="B51" s="4">
        <v>42351</v>
      </c>
      <c r="C51" s="3" t="s">
        <v>5</v>
      </c>
      <c r="D51" s="5">
        <v>5000</v>
      </c>
      <c r="E51" s="7" t="s">
        <v>248</v>
      </c>
      <c r="F51" s="27">
        <f t="shared" si="0"/>
        <v>201512</v>
      </c>
    </row>
    <row r="52" spans="1:6" x14ac:dyDescent="0.4">
      <c r="A52" s="3" t="s">
        <v>46</v>
      </c>
      <c r="B52" s="4">
        <v>42359</v>
      </c>
      <c r="C52" s="3" t="s">
        <v>2</v>
      </c>
      <c r="D52" s="5">
        <v>2000</v>
      </c>
      <c r="E52" s="7" t="s">
        <v>247</v>
      </c>
      <c r="F52" s="27">
        <f t="shared" si="0"/>
        <v>201512</v>
      </c>
    </row>
    <row r="53" spans="1:6" x14ac:dyDescent="0.4">
      <c r="A53" s="3" t="s">
        <v>46</v>
      </c>
      <c r="B53" s="4">
        <v>42369</v>
      </c>
      <c r="C53" s="3" t="s">
        <v>6</v>
      </c>
      <c r="D53" s="5">
        <v>10000</v>
      </c>
      <c r="E53" s="7" t="s">
        <v>246</v>
      </c>
      <c r="F53" s="27">
        <f t="shared" si="0"/>
        <v>201512</v>
      </c>
    </row>
    <row r="54" spans="1:6" x14ac:dyDescent="0.4">
      <c r="A54" s="3" t="s">
        <v>46</v>
      </c>
      <c r="B54" s="4">
        <v>42369</v>
      </c>
      <c r="C54" s="3" t="s">
        <v>365</v>
      </c>
      <c r="D54" s="5">
        <v>12000</v>
      </c>
      <c r="E54" s="7" t="s">
        <v>246</v>
      </c>
      <c r="F54" s="27">
        <f t="shared" si="0"/>
        <v>201512</v>
      </c>
    </row>
    <row r="55" spans="1:6" x14ac:dyDescent="0.4">
      <c r="A55" s="3" t="s">
        <v>46</v>
      </c>
      <c r="B55" s="4">
        <v>42384</v>
      </c>
      <c r="C55" s="3" t="s">
        <v>4</v>
      </c>
      <c r="D55" s="5">
        <v>5000</v>
      </c>
      <c r="E55" s="7" t="s">
        <v>53</v>
      </c>
      <c r="F55" s="27">
        <f t="shared" si="0"/>
        <v>201601</v>
      </c>
    </row>
    <row r="56" spans="1:6" x14ac:dyDescent="0.4">
      <c r="A56" s="3" t="s">
        <v>46</v>
      </c>
      <c r="B56" s="4">
        <v>42387</v>
      </c>
      <c r="C56" s="3" t="s">
        <v>2</v>
      </c>
      <c r="D56" s="5">
        <v>3000</v>
      </c>
      <c r="E56" s="7" t="s">
        <v>245</v>
      </c>
      <c r="F56" s="27">
        <f t="shared" si="0"/>
        <v>201601</v>
      </c>
    </row>
    <row r="57" spans="1:6" x14ac:dyDescent="0.4">
      <c r="A57" s="3" t="s">
        <v>46</v>
      </c>
      <c r="B57" s="4">
        <v>42399</v>
      </c>
      <c r="C57" s="3" t="s">
        <v>15</v>
      </c>
      <c r="D57" s="5">
        <v>5000</v>
      </c>
      <c r="E57" s="7" t="s">
        <v>243</v>
      </c>
      <c r="F57" s="27">
        <f t="shared" si="0"/>
        <v>201601</v>
      </c>
    </row>
    <row r="58" spans="1:6" x14ac:dyDescent="0.4">
      <c r="A58" s="3" t="s">
        <v>46</v>
      </c>
      <c r="B58" s="4">
        <v>42399</v>
      </c>
      <c r="C58" s="3" t="s">
        <v>5</v>
      </c>
      <c r="D58" s="5">
        <v>5000</v>
      </c>
      <c r="E58" s="7" t="s">
        <v>244</v>
      </c>
      <c r="F58" s="27">
        <f t="shared" si="0"/>
        <v>201601</v>
      </c>
    </row>
    <row r="59" spans="1:6" x14ac:dyDescent="0.4">
      <c r="A59" s="3" t="s">
        <v>46</v>
      </c>
      <c r="B59" s="4">
        <v>42402</v>
      </c>
      <c r="C59" s="3" t="s">
        <v>2</v>
      </c>
      <c r="D59" s="5">
        <v>2000</v>
      </c>
      <c r="E59" s="7" t="s">
        <v>242</v>
      </c>
      <c r="F59" s="27">
        <f t="shared" si="0"/>
        <v>201602</v>
      </c>
    </row>
    <row r="60" spans="1:6" x14ac:dyDescent="0.4">
      <c r="A60" s="3" t="s">
        <v>46</v>
      </c>
      <c r="B60" s="4">
        <v>42404</v>
      </c>
      <c r="C60" s="3" t="s">
        <v>5</v>
      </c>
      <c r="D60" s="5">
        <v>5000</v>
      </c>
      <c r="E60" s="7" t="s">
        <v>7</v>
      </c>
      <c r="F60" s="27">
        <f t="shared" si="0"/>
        <v>201602</v>
      </c>
    </row>
    <row r="61" spans="1:6" x14ac:dyDescent="0.4">
      <c r="A61" s="3" t="s">
        <v>46</v>
      </c>
      <c r="B61" s="4">
        <v>42410</v>
      </c>
      <c r="C61" s="3" t="s">
        <v>2</v>
      </c>
      <c r="D61" s="5">
        <v>6944</v>
      </c>
      <c r="E61" s="7" t="s">
        <v>241</v>
      </c>
      <c r="F61" s="27">
        <f t="shared" si="0"/>
        <v>201602</v>
      </c>
    </row>
    <row r="62" spans="1:6" x14ac:dyDescent="0.4">
      <c r="A62" s="3" t="s">
        <v>46</v>
      </c>
      <c r="B62" s="4">
        <v>42419</v>
      </c>
      <c r="C62" s="3" t="s">
        <v>364</v>
      </c>
      <c r="D62" s="5">
        <v>5000</v>
      </c>
      <c r="E62" s="7" t="s">
        <v>366</v>
      </c>
      <c r="F62" s="27">
        <f t="shared" si="0"/>
        <v>201602</v>
      </c>
    </row>
    <row r="63" spans="1:6" x14ac:dyDescent="0.4">
      <c r="A63" s="3" t="s">
        <v>46</v>
      </c>
      <c r="B63" s="4">
        <v>42420</v>
      </c>
      <c r="C63" s="3" t="s">
        <v>5</v>
      </c>
      <c r="D63" s="5">
        <v>5000</v>
      </c>
      <c r="E63" s="7" t="s">
        <v>240</v>
      </c>
      <c r="F63" s="27">
        <f t="shared" si="0"/>
        <v>201602</v>
      </c>
    </row>
    <row r="64" spans="1:6" x14ac:dyDescent="0.4">
      <c r="A64" s="3" t="s">
        <v>46</v>
      </c>
      <c r="B64" s="4">
        <v>42424</v>
      </c>
      <c r="C64" s="3" t="s">
        <v>5</v>
      </c>
      <c r="D64" s="5">
        <v>10000</v>
      </c>
      <c r="E64" s="7" t="s">
        <v>239</v>
      </c>
      <c r="F64" s="27">
        <f t="shared" si="0"/>
        <v>201602</v>
      </c>
    </row>
    <row r="65" spans="1:6" x14ac:dyDescent="0.4">
      <c r="A65" s="3" t="s">
        <v>46</v>
      </c>
      <c r="B65" s="4">
        <v>42424</v>
      </c>
      <c r="C65" s="3" t="s">
        <v>12</v>
      </c>
      <c r="D65" s="5">
        <v>4000</v>
      </c>
      <c r="E65" s="7" t="s">
        <v>239</v>
      </c>
      <c r="F65" s="27">
        <f t="shared" si="0"/>
        <v>201602</v>
      </c>
    </row>
    <row r="66" spans="1:6" x14ac:dyDescent="0.4">
      <c r="A66" s="3" t="s">
        <v>46</v>
      </c>
      <c r="B66" s="4">
        <v>42431</v>
      </c>
      <c r="C66" s="3" t="s">
        <v>362</v>
      </c>
      <c r="D66" s="5">
        <v>4000</v>
      </c>
      <c r="E66" s="7" t="s">
        <v>363</v>
      </c>
      <c r="F66" s="27">
        <f t="shared" si="0"/>
        <v>201603</v>
      </c>
    </row>
    <row r="67" spans="1:6" x14ac:dyDescent="0.4">
      <c r="A67" s="3" t="s">
        <v>46</v>
      </c>
      <c r="B67" s="4">
        <v>42440</v>
      </c>
      <c r="C67" s="3" t="s">
        <v>26</v>
      </c>
      <c r="D67" s="5">
        <v>10000</v>
      </c>
      <c r="E67" s="7" t="s">
        <v>238</v>
      </c>
      <c r="F67" s="27">
        <f t="shared" ref="F67:F130" si="1">(TEXT(YEAR(B67),"0000")&amp;TEXT(MONTH(B67),"00"))*1</f>
        <v>201603</v>
      </c>
    </row>
    <row r="68" spans="1:6" x14ac:dyDescent="0.4">
      <c r="A68" s="3" t="s">
        <v>46</v>
      </c>
      <c r="B68" s="4">
        <v>42459</v>
      </c>
      <c r="C68" s="3" t="s">
        <v>27</v>
      </c>
      <c r="D68" s="5">
        <v>18000</v>
      </c>
      <c r="E68" s="7" t="s">
        <v>237</v>
      </c>
      <c r="F68" s="27">
        <f t="shared" si="1"/>
        <v>201603</v>
      </c>
    </row>
    <row r="69" spans="1:6" x14ac:dyDescent="0.4">
      <c r="A69" s="3" t="s">
        <v>45</v>
      </c>
      <c r="B69" s="4">
        <v>42461</v>
      </c>
      <c r="C69" s="3" t="s">
        <v>6</v>
      </c>
      <c r="D69" s="5">
        <v>10000</v>
      </c>
      <c r="E69" s="7" t="s">
        <v>236</v>
      </c>
      <c r="F69" s="27">
        <f t="shared" si="1"/>
        <v>201604</v>
      </c>
    </row>
    <row r="70" spans="1:6" x14ac:dyDescent="0.4">
      <c r="A70" s="3" t="s">
        <v>45</v>
      </c>
      <c r="B70" s="4">
        <v>42461</v>
      </c>
      <c r="C70" s="3" t="s">
        <v>16</v>
      </c>
      <c r="D70" s="5">
        <v>10000</v>
      </c>
      <c r="E70" s="7" t="s">
        <v>236</v>
      </c>
      <c r="F70" s="27">
        <f t="shared" si="1"/>
        <v>201604</v>
      </c>
    </row>
    <row r="71" spans="1:6" x14ac:dyDescent="0.4">
      <c r="A71" s="3" t="s">
        <v>45</v>
      </c>
      <c r="B71" s="4">
        <v>42465</v>
      </c>
      <c r="C71" s="3" t="s">
        <v>5</v>
      </c>
      <c r="D71" s="5">
        <v>20000</v>
      </c>
      <c r="E71" s="7" t="s">
        <v>235</v>
      </c>
      <c r="F71" s="27">
        <f t="shared" si="1"/>
        <v>201604</v>
      </c>
    </row>
    <row r="72" spans="1:6" x14ac:dyDescent="0.4">
      <c r="A72" s="3" t="s">
        <v>45</v>
      </c>
      <c r="B72" s="4">
        <v>42481</v>
      </c>
      <c r="C72" s="3" t="s">
        <v>5</v>
      </c>
      <c r="D72" s="5">
        <v>5000</v>
      </c>
      <c r="E72" s="7" t="s">
        <v>234</v>
      </c>
      <c r="F72" s="27">
        <f t="shared" si="1"/>
        <v>201604</v>
      </c>
    </row>
    <row r="73" spans="1:6" x14ac:dyDescent="0.4">
      <c r="A73" s="3" t="s">
        <v>45</v>
      </c>
      <c r="B73" s="4">
        <v>42482</v>
      </c>
      <c r="C73" s="3" t="s">
        <v>4</v>
      </c>
      <c r="D73" s="5">
        <v>5000</v>
      </c>
      <c r="E73" s="7" t="s">
        <v>233</v>
      </c>
      <c r="F73" s="27">
        <f t="shared" si="1"/>
        <v>201604</v>
      </c>
    </row>
    <row r="74" spans="1:6" x14ac:dyDescent="0.4">
      <c r="A74" s="3" t="s">
        <v>45</v>
      </c>
      <c r="B74" s="4">
        <v>42483</v>
      </c>
      <c r="C74" s="3" t="s">
        <v>12</v>
      </c>
      <c r="D74" s="5">
        <v>4000</v>
      </c>
      <c r="E74" s="7" t="s">
        <v>14</v>
      </c>
      <c r="F74" s="27">
        <f t="shared" si="1"/>
        <v>201604</v>
      </c>
    </row>
    <row r="75" spans="1:6" x14ac:dyDescent="0.4">
      <c r="A75" s="3" t="s">
        <v>45</v>
      </c>
      <c r="B75" s="4">
        <v>42489</v>
      </c>
      <c r="C75" s="3" t="s">
        <v>12</v>
      </c>
      <c r="D75" s="5">
        <v>4000</v>
      </c>
      <c r="E75" s="7" t="s">
        <v>137</v>
      </c>
      <c r="F75" s="27">
        <f t="shared" si="1"/>
        <v>201604</v>
      </c>
    </row>
    <row r="76" spans="1:6" x14ac:dyDescent="0.4">
      <c r="A76" s="3" t="s">
        <v>45</v>
      </c>
      <c r="B76" s="4">
        <v>42500</v>
      </c>
      <c r="C76" s="3" t="s">
        <v>2</v>
      </c>
      <c r="D76" s="5">
        <v>7050</v>
      </c>
      <c r="E76" s="7" t="s">
        <v>232</v>
      </c>
      <c r="F76" s="27">
        <f t="shared" si="1"/>
        <v>201605</v>
      </c>
    </row>
    <row r="77" spans="1:6" x14ac:dyDescent="0.4">
      <c r="A77" s="3" t="s">
        <v>45</v>
      </c>
      <c r="B77" s="4">
        <v>42501</v>
      </c>
      <c r="C77" s="3" t="s">
        <v>5</v>
      </c>
      <c r="D77" s="5">
        <v>5000</v>
      </c>
      <c r="E77" s="7" t="s">
        <v>196</v>
      </c>
      <c r="F77" s="27">
        <f t="shared" si="1"/>
        <v>201605</v>
      </c>
    </row>
    <row r="78" spans="1:6" x14ac:dyDescent="0.4">
      <c r="A78" s="3" t="s">
        <v>45</v>
      </c>
      <c r="B78" s="4">
        <v>42514</v>
      </c>
      <c r="C78" s="3" t="s">
        <v>2</v>
      </c>
      <c r="D78" s="5">
        <v>7050</v>
      </c>
      <c r="E78" s="7" t="s">
        <v>231</v>
      </c>
      <c r="F78" s="27">
        <f t="shared" si="1"/>
        <v>201605</v>
      </c>
    </row>
    <row r="79" spans="1:6" x14ac:dyDescent="0.4">
      <c r="A79" s="3" t="s">
        <v>45</v>
      </c>
      <c r="B79" s="4">
        <v>42517</v>
      </c>
      <c r="C79" s="3" t="s">
        <v>5</v>
      </c>
      <c r="D79" s="5">
        <v>5000</v>
      </c>
      <c r="E79" s="7" t="s">
        <v>130</v>
      </c>
      <c r="F79" s="27">
        <f t="shared" si="1"/>
        <v>201605</v>
      </c>
    </row>
    <row r="80" spans="1:6" x14ac:dyDescent="0.4">
      <c r="A80" s="3" t="s">
        <v>45</v>
      </c>
      <c r="B80" s="4">
        <v>42521</v>
      </c>
      <c r="C80" s="3" t="s">
        <v>15</v>
      </c>
      <c r="D80" s="5">
        <v>9266</v>
      </c>
      <c r="E80" s="7" t="s">
        <v>230</v>
      </c>
      <c r="F80" s="27">
        <f t="shared" si="1"/>
        <v>201605</v>
      </c>
    </row>
    <row r="81" spans="1:6" x14ac:dyDescent="0.4">
      <c r="A81" s="3" t="s">
        <v>45</v>
      </c>
      <c r="B81" s="4">
        <v>42522</v>
      </c>
      <c r="C81" s="3" t="s">
        <v>5</v>
      </c>
      <c r="D81" s="5">
        <v>10000</v>
      </c>
      <c r="E81" s="7" t="s">
        <v>229</v>
      </c>
      <c r="F81" s="27">
        <f t="shared" si="1"/>
        <v>201606</v>
      </c>
    </row>
    <row r="82" spans="1:6" x14ac:dyDescent="0.4">
      <c r="A82" s="3" t="s">
        <v>45</v>
      </c>
      <c r="B82" s="4">
        <v>42530</v>
      </c>
      <c r="C82" s="3" t="s">
        <v>4</v>
      </c>
      <c r="D82" s="5">
        <v>5000</v>
      </c>
      <c r="E82" s="7" t="s">
        <v>189</v>
      </c>
      <c r="F82" s="27">
        <f t="shared" si="1"/>
        <v>201606</v>
      </c>
    </row>
    <row r="83" spans="1:6" x14ac:dyDescent="0.4">
      <c r="A83" s="3" t="s">
        <v>45</v>
      </c>
      <c r="B83" s="4">
        <v>42538</v>
      </c>
      <c r="C83" s="3" t="s">
        <v>5</v>
      </c>
      <c r="D83" s="5">
        <v>10000</v>
      </c>
      <c r="E83" s="7" t="s">
        <v>79</v>
      </c>
      <c r="F83" s="27">
        <f t="shared" si="1"/>
        <v>201606</v>
      </c>
    </row>
    <row r="84" spans="1:6" x14ac:dyDescent="0.4">
      <c r="A84" s="3" t="s">
        <v>45</v>
      </c>
      <c r="B84" s="4">
        <v>42552</v>
      </c>
      <c r="C84" s="3" t="s">
        <v>4</v>
      </c>
      <c r="D84" s="5">
        <v>12000</v>
      </c>
      <c r="E84" s="7" t="s">
        <v>91</v>
      </c>
      <c r="F84" s="27">
        <f t="shared" si="1"/>
        <v>201607</v>
      </c>
    </row>
    <row r="85" spans="1:6" x14ac:dyDescent="0.4">
      <c r="A85" s="3" t="s">
        <v>45</v>
      </c>
      <c r="B85" s="4">
        <v>42566</v>
      </c>
      <c r="C85" s="3" t="s">
        <v>2</v>
      </c>
      <c r="D85" s="5">
        <v>4500</v>
      </c>
      <c r="E85" s="7" t="s">
        <v>228</v>
      </c>
      <c r="F85" s="27">
        <f t="shared" si="1"/>
        <v>201607</v>
      </c>
    </row>
    <row r="86" spans="1:6" x14ac:dyDescent="0.4">
      <c r="A86" s="3" t="s">
        <v>45</v>
      </c>
      <c r="B86" s="4">
        <v>42567</v>
      </c>
      <c r="C86" s="3" t="s">
        <v>5</v>
      </c>
      <c r="D86" s="5">
        <v>10000</v>
      </c>
      <c r="E86" s="7" t="s">
        <v>227</v>
      </c>
      <c r="F86" s="27">
        <f t="shared" si="1"/>
        <v>201607</v>
      </c>
    </row>
    <row r="87" spans="1:6" x14ac:dyDescent="0.4">
      <c r="A87" s="3" t="s">
        <v>45</v>
      </c>
      <c r="B87" s="4">
        <v>42575</v>
      </c>
      <c r="C87" s="3" t="s">
        <v>5</v>
      </c>
      <c r="D87" s="5">
        <v>5000</v>
      </c>
      <c r="E87" s="7" t="s">
        <v>226</v>
      </c>
      <c r="F87" s="27">
        <f t="shared" si="1"/>
        <v>201607</v>
      </c>
    </row>
    <row r="88" spans="1:6" x14ac:dyDescent="0.4">
      <c r="A88" s="3" t="s">
        <v>45</v>
      </c>
      <c r="B88" s="4">
        <v>42577</v>
      </c>
      <c r="C88" s="3" t="s">
        <v>2</v>
      </c>
      <c r="D88" s="5">
        <v>2350</v>
      </c>
      <c r="E88" s="7" t="s">
        <v>225</v>
      </c>
      <c r="F88" s="27">
        <f t="shared" si="1"/>
        <v>201607</v>
      </c>
    </row>
    <row r="89" spans="1:6" x14ac:dyDescent="0.4">
      <c r="A89" s="3" t="s">
        <v>45</v>
      </c>
      <c r="B89" s="4">
        <v>42580</v>
      </c>
      <c r="C89" s="3" t="s">
        <v>15</v>
      </c>
      <c r="D89" s="5">
        <v>13381</v>
      </c>
      <c r="E89" s="7" t="s">
        <v>224</v>
      </c>
      <c r="F89" s="27">
        <f t="shared" si="1"/>
        <v>201607</v>
      </c>
    </row>
    <row r="90" spans="1:6" x14ac:dyDescent="0.4">
      <c r="A90" s="3" t="s">
        <v>45</v>
      </c>
      <c r="B90" s="4">
        <v>42584</v>
      </c>
      <c r="C90" s="3" t="s">
        <v>17</v>
      </c>
      <c r="D90" s="5">
        <v>5000</v>
      </c>
      <c r="E90" s="7" t="s">
        <v>117</v>
      </c>
      <c r="F90" s="27">
        <f t="shared" si="1"/>
        <v>201608</v>
      </c>
    </row>
    <row r="91" spans="1:6" x14ac:dyDescent="0.4">
      <c r="A91" s="3" t="s">
        <v>45</v>
      </c>
      <c r="B91" s="4">
        <v>42584</v>
      </c>
      <c r="C91" s="3" t="s">
        <v>4</v>
      </c>
      <c r="D91" s="5">
        <v>5000</v>
      </c>
      <c r="E91" s="7" t="s">
        <v>222</v>
      </c>
      <c r="F91" s="27">
        <f t="shared" si="1"/>
        <v>201608</v>
      </c>
    </row>
    <row r="92" spans="1:6" x14ac:dyDescent="0.4">
      <c r="A92" s="3" t="s">
        <v>45</v>
      </c>
      <c r="B92" s="4">
        <v>42584</v>
      </c>
      <c r="C92" s="3" t="s">
        <v>13</v>
      </c>
      <c r="D92" s="5">
        <v>20000</v>
      </c>
      <c r="E92" s="7" t="s">
        <v>223</v>
      </c>
      <c r="F92" s="27">
        <f t="shared" si="1"/>
        <v>201608</v>
      </c>
    </row>
    <row r="93" spans="1:6" x14ac:dyDescent="0.4">
      <c r="A93" s="3" t="s">
        <v>45</v>
      </c>
      <c r="B93" s="4">
        <v>42585</v>
      </c>
      <c r="C93" s="3" t="s">
        <v>2</v>
      </c>
      <c r="D93" s="5">
        <v>2000</v>
      </c>
      <c r="E93" s="7" t="s">
        <v>221</v>
      </c>
      <c r="F93" s="27">
        <f t="shared" si="1"/>
        <v>201608</v>
      </c>
    </row>
    <row r="94" spans="1:6" x14ac:dyDescent="0.4">
      <c r="A94" s="3" t="s">
        <v>45</v>
      </c>
      <c r="B94" s="4">
        <v>42588</v>
      </c>
      <c r="C94" s="3" t="s">
        <v>6</v>
      </c>
      <c r="D94" s="5">
        <v>10000</v>
      </c>
      <c r="E94" s="7" t="s">
        <v>220</v>
      </c>
      <c r="F94" s="27">
        <f t="shared" si="1"/>
        <v>201608</v>
      </c>
    </row>
    <row r="95" spans="1:6" x14ac:dyDescent="0.4">
      <c r="A95" s="3" t="s">
        <v>45</v>
      </c>
      <c r="B95" s="4">
        <v>42605</v>
      </c>
      <c r="C95" s="3" t="s">
        <v>4</v>
      </c>
      <c r="D95" s="5">
        <v>5000</v>
      </c>
      <c r="E95" s="7" t="s">
        <v>33</v>
      </c>
      <c r="F95" s="27">
        <f t="shared" si="1"/>
        <v>201608</v>
      </c>
    </row>
    <row r="96" spans="1:6" x14ac:dyDescent="0.4">
      <c r="A96" s="3" t="s">
        <v>45</v>
      </c>
      <c r="B96" s="4">
        <v>42606</v>
      </c>
      <c r="C96" s="3" t="s">
        <v>5</v>
      </c>
      <c r="D96" s="5">
        <v>5000</v>
      </c>
      <c r="E96" s="7" t="s">
        <v>219</v>
      </c>
      <c r="F96" s="27">
        <f t="shared" si="1"/>
        <v>201608</v>
      </c>
    </row>
    <row r="97" spans="1:6" x14ac:dyDescent="0.4">
      <c r="A97" s="3" t="s">
        <v>45</v>
      </c>
      <c r="B97" s="4">
        <v>42613</v>
      </c>
      <c r="C97" s="3" t="s">
        <v>2</v>
      </c>
      <c r="D97" s="5">
        <v>4000</v>
      </c>
      <c r="E97" s="7" t="s">
        <v>30</v>
      </c>
      <c r="F97" s="27">
        <f t="shared" si="1"/>
        <v>201608</v>
      </c>
    </row>
    <row r="98" spans="1:6" x14ac:dyDescent="0.4">
      <c r="A98" s="3" t="s">
        <v>45</v>
      </c>
      <c r="B98" s="4">
        <v>42616</v>
      </c>
      <c r="C98" s="3" t="s">
        <v>6</v>
      </c>
      <c r="D98" s="5">
        <v>10000</v>
      </c>
      <c r="E98" s="7" t="s">
        <v>217</v>
      </c>
      <c r="F98" s="27">
        <f t="shared" si="1"/>
        <v>201609</v>
      </c>
    </row>
    <row r="99" spans="1:6" x14ac:dyDescent="0.4">
      <c r="A99" s="3" t="s">
        <v>45</v>
      </c>
      <c r="B99" s="4">
        <v>42616</v>
      </c>
      <c r="C99" s="3" t="s">
        <v>4</v>
      </c>
      <c r="D99" s="5">
        <v>6000</v>
      </c>
      <c r="E99" s="7" t="s">
        <v>218</v>
      </c>
      <c r="F99" s="27">
        <f t="shared" si="1"/>
        <v>201609</v>
      </c>
    </row>
    <row r="100" spans="1:6" x14ac:dyDescent="0.4">
      <c r="A100" s="3" t="s">
        <v>45</v>
      </c>
      <c r="B100" s="4">
        <v>42624</v>
      </c>
      <c r="C100" s="3" t="s">
        <v>5</v>
      </c>
      <c r="D100" s="5">
        <v>5000</v>
      </c>
      <c r="E100" s="7" t="s">
        <v>216</v>
      </c>
      <c r="F100" s="27">
        <f t="shared" si="1"/>
        <v>201609</v>
      </c>
    </row>
    <row r="101" spans="1:6" x14ac:dyDescent="0.4">
      <c r="A101" s="3" t="s">
        <v>45</v>
      </c>
      <c r="B101" s="4">
        <v>42625</v>
      </c>
      <c r="C101" s="3" t="s">
        <v>5</v>
      </c>
      <c r="D101" s="5">
        <v>5000</v>
      </c>
      <c r="E101" s="7" t="s">
        <v>167</v>
      </c>
      <c r="F101" s="27">
        <f t="shared" si="1"/>
        <v>201609</v>
      </c>
    </row>
    <row r="102" spans="1:6" x14ac:dyDescent="0.4">
      <c r="A102" s="3" t="s">
        <v>45</v>
      </c>
      <c r="B102" s="4">
        <v>42626</v>
      </c>
      <c r="C102" s="3" t="s">
        <v>5</v>
      </c>
      <c r="D102" s="5">
        <v>5000</v>
      </c>
      <c r="E102" s="7" t="s">
        <v>169</v>
      </c>
      <c r="F102" s="27">
        <f t="shared" si="1"/>
        <v>201609</v>
      </c>
    </row>
    <row r="103" spans="1:6" x14ac:dyDescent="0.4">
      <c r="A103" s="3" t="s">
        <v>45</v>
      </c>
      <c r="B103" s="4">
        <v>42629</v>
      </c>
      <c r="C103" s="3" t="s">
        <v>5</v>
      </c>
      <c r="D103" s="5">
        <v>5000</v>
      </c>
      <c r="E103" s="7" t="s">
        <v>31</v>
      </c>
      <c r="F103" s="27">
        <f t="shared" si="1"/>
        <v>201609</v>
      </c>
    </row>
    <row r="104" spans="1:6" x14ac:dyDescent="0.4">
      <c r="A104" s="3" t="s">
        <v>45</v>
      </c>
      <c r="B104" s="4">
        <v>42631</v>
      </c>
      <c r="C104" s="3" t="s">
        <v>5</v>
      </c>
      <c r="D104" s="5">
        <v>95000</v>
      </c>
      <c r="E104" s="7" t="s">
        <v>215</v>
      </c>
      <c r="F104" s="27">
        <f t="shared" si="1"/>
        <v>201609</v>
      </c>
    </row>
    <row r="105" spans="1:6" x14ac:dyDescent="0.4">
      <c r="A105" s="3" t="s">
        <v>45</v>
      </c>
      <c r="B105" s="4">
        <v>42632</v>
      </c>
      <c r="C105" s="3" t="s">
        <v>5</v>
      </c>
      <c r="D105" s="5">
        <v>5000</v>
      </c>
      <c r="E105" s="7" t="s">
        <v>214</v>
      </c>
      <c r="F105" s="27">
        <f t="shared" si="1"/>
        <v>201609</v>
      </c>
    </row>
    <row r="106" spans="1:6" x14ac:dyDescent="0.4">
      <c r="A106" s="3" t="s">
        <v>45</v>
      </c>
      <c r="B106" s="4">
        <v>42636</v>
      </c>
      <c r="C106" s="3" t="s">
        <v>6</v>
      </c>
      <c r="D106" s="5">
        <v>5000</v>
      </c>
      <c r="E106" s="7" t="s">
        <v>143</v>
      </c>
      <c r="F106" s="27">
        <f t="shared" si="1"/>
        <v>201609</v>
      </c>
    </row>
    <row r="107" spans="1:6" x14ac:dyDescent="0.4">
      <c r="A107" s="3" t="s">
        <v>45</v>
      </c>
      <c r="B107" s="4">
        <v>42637</v>
      </c>
      <c r="C107" s="3" t="s">
        <v>5</v>
      </c>
      <c r="D107" s="5">
        <v>10000</v>
      </c>
      <c r="E107" s="7" t="s">
        <v>213</v>
      </c>
      <c r="F107" s="27">
        <f t="shared" si="1"/>
        <v>201609</v>
      </c>
    </row>
    <row r="108" spans="1:6" x14ac:dyDescent="0.4">
      <c r="A108" s="3" t="s">
        <v>45</v>
      </c>
      <c r="B108" s="4">
        <v>42641</v>
      </c>
      <c r="C108" s="3" t="s">
        <v>6</v>
      </c>
      <c r="D108" s="5">
        <v>5000</v>
      </c>
      <c r="E108" s="7" t="s">
        <v>143</v>
      </c>
      <c r="F108" s="27">
        <f t="shared" si="1"/>
        <v>201609</v>
      </c>
    </row>
    <row r="109" spans="1:6" x14ac:dyDescent="0.4">
      <c r="A109" s="3" t="s">
        <v>45</v>
      </c>
      <c r="B109" s="4">
        <v>42648</v>
      </c>
      <c r="C109" s="3" t="s">
        <v>5</v>
      </c>
      <c r="D109" s="5">
        <v>5000</v>
      </c>
      <c r="E109" s="7" t="s">
        <v>212</v>
      </c>
      <c r="F109" s="27">
        <f t="shared" si="1"/>
        <v>201610</v>
      </c>
    </row>
    <row r="110" spans="1:6" x14ac:dyDescent="0.4">
      <c r="A110" s="3" t="s">
        <v>45</v>
      </c>
      <c r="B110" s="4">
        <v>42656</v>
      </c>
      <c r="C110" s="3" t="s">
        <v>2</v>
      </c>
      <c r="D110" s="5">
        <v>3000</v>
      </c>
      <c r="E110" s="7" t="s">
        <v>211</v>
      </c>
      <c r="F110" s="27">
        <f t="shared" si="1"/>
        <v>201610</v>
      </c>
    </row>
    <row r="111" spans="1:6" x14ac:dyDescent="0.4">
      <c r="A111" s="3" t="s">
        <v>45</v>
      </c>
      <c r="B111" s="4">
        <v>42661</v>
      </c>
      <c r="C111" s="3" t="s">
        <v>2</v>
      </c>
      <c r="D111" s="5">
        <v>3000</v>
      </c>
      <c r="E111" s="7" t="s">
        <v>210</v>
      </c>
      <c r="F111" s="27">
        <f t="shared" si="1"/>
        <v>201610</v>
      </c>
    </row>
    <row r="112" spans="1:6" x14ac:dyDescent="0.4">
      <c r="A112" s="3" t="s">
        <v>45</v>
      </c>
      <c r="B112" s="4">
        <v>42663</v>
      </c>
      <c r="C112" s="3" t="s">
        <v>5</v>
      </c>
      <c r="D112" s="5">
        <v>6000</v>
      </c>
      <c r="E112" s="7" t="s">
        <v>209</v>
      </c>
      <c r="F112" s="27">
        <f t="shared" si="1"/>
        <v>201610</v>
      </c>
    </row>
    <row r="113" spans="1:6" x14ac:dyDescent="0.4">
      <c r="A113" s="3" t="s">
        <v>45</v>
      </c>
      <c r="B113" s="4">
        <v>42664</v>
      </c>
      <c r="C113" s="3" t="s">
        <v>13</v>
      </c>
      <c r="D113" s="5">
        <v>10000</v>
      </c>
      <c r="E113" s="7" t="s">
        <v>208</v>
      </c>
      <c r="F113" s="27">
        <f t="shared" si="1"/>
        <v>201610</v>
      </c>
    </row>
    <row r="114" spans="1:6" x14ac:dyDescent="0.4">
      <c r="A114" s="3" t="s">
        <v>45</v>
      </c>
      <c r="B114" s="4">
        <v>42677</v>
      </c>
      <c r="C114" s="3" t="s">
        <v>2</v>
      </c>
      <c r="D114" s="5">
        <v>21672</v>
      </c>
      <c r="E114" s="7" t="s">
        <v>158</v>
      </c>
      <c r="F114" s="27">
        <f t="shared" si="1"/>
        <v>201611</v>
      </c>
    </row>
    <row r="115" spans="1:6" x14ac:dyDescent="0.4">
      <c r="A115" s="3" t="s">
        <v>45</v>
      </c>
      <c r="B115" s="4">
        <v>42679</v>
      </c>
      <c r="C115" s="3" t="s">
        <v>5</v>
      </c>
      <c r="D115" s="5">
        <v>10000</v>
      </c>
      <c r="E115" s="7" t="s">
        <v>207</v>
      </c>
      <c r="F115" s="27">
        <f t="shared" si="1"/>
        <v>201611</v>
      </c>
    </row>
    <row r="116" spans="1:6" x14ac:dyDescent="0.4">
      <c r="A116" s="3" t="s">
        <v>45</v>
      </c>
      <c r="B116" s="4">
        <v>42701</v>
      </c>
      <c r="C116" s="3" t="s">
        <v>6</v>
      </c>
      <c r="D116" s="5">
        <v>10000</v>
      </c>
      <c r="E116" s="7" t="s">
        <v>32</v>
      </c>
      <c r="F116" s="27">
        <f t="shared" si="1"/>
        <v>201611</v>
      </c>
    </row>
    <row r="117" spans="1:6" x14ac:dyDescent="0.4">
      <c r="A117" s="3" t="s">
        <v>45</v>
      </c>
      <c r="B117" s="4">
        <v>42703</v>
      </c>
      <c r="C117" s="3" t="s">
        <v>2</v>
      </c>
      <c r="D117" s="5">
        <v>4700</v>
      </c>
      <c r="E117" s="7" t="s">
        <v>206</v>
      </c>
      <c r="F117" s="27">
        <f t="shared" si="1"/>
        <v>201611</v>
      </c>
    </row>
    <row r="118" spans="1:6" x14ac:dyDescent="0.4">
      <c r="A118" s="3" t="s">
        <v>45</v>
      </c>
      <c r="B118" s="4">
        <v>42716</v>
      </c>
      <c r="C118" s="3" t="s">
        <v>5</v>
      </c>
      <c r="D118" s="5">
        <v>5000</v>
      </c>
      <c r="E118" s="7" t="s">
        <v>57</v>
      </c>
      <c r="F118" s="27">
        <f t="shared" si="1"/>
        <v>201612</v>
      </c>
    </row>
    <row r="119" spans="1:6" x14ac:dyDescent="0.4">
      <c r="A119" s="3" t="s">
        <v>45</v>
      </c>
      <c r="B119" s="4">
        <v>42751</v>
      </c>
      <c r="C119" s="3" t="s">
        <v>5</v>
      </c>
      <c r="D119" s="5">
        <v>10000</v>
      </c>
      <c r="E119" s="7" t="s">
        <v>205</v>
      </c>
      <c r="F119" s="27">
        <f t="shared" si="1"/>
        <v>201701</v>
      </c>
    </row>
    <row r="120" spans="1:6" x14ac:dyDescent="0.4">
      <c r="A120" s="3" t="s">
        <v>45</v>
      </c>
      <c r="B120" s="4">
        <v>42755</v>
      </c>
      <c r="C120" s="3" t="s">
        <v>4</v>
      </c>
      <c r="D120" s="5">
        <v>5000</v>
      </c>
      <c r="E120" s="7" t="s">
        <v>53</v>
      </c>
      <c r="F120" s="27">
        <f t="shared" si="1"/>
        <v>201701</v>
      </c>
    </row>
    <row r="121" spans="1:6" x14ac:dyDescent="0.4">
      <c r="A121" s="3" t="s">
        <v>45</v>
      </c>
      <c r="B121" s="4">
        <v>42765</v>
      </c>
      <c r="C121" s="3" t="s">
        <v>2</v>
      </c>
      <c r="D121" s="5">
        <v>2350</v>
      </c>
      <c r="E121" s="7" t="s">
        <v>204</v>
      </c>
      <c r="F121" s="27">
        <f t="shared" si="1"/>
        <v>201701</v>
      </c>
    </row>
    <row r="122" spans="1:6" x14ac:dyDescent="0.4">
      <c r="A122" s="3" t="s">
        <v>45</v>
      </c>
      <c r="B122" s="4">
        <v>42768</v>
      </c>
      <c r="C122" s="3" t="s">
        <v>5</v>
      </c>
      <c r="D122" s="5">
        <v>5000</v>
      </c>
      <c r="E122" s="7" t="s">
        <v>7</v>
      </c>
      <c r="F122" s="27">
        <f t="shared" si="1"/>
        <v>201702</v>
      </c>
    </row>
    <row r="123" spans="1:6" x14ac:dyDescent="0.4">
      <c r="A123" s="3" t="s">
        <v>45</v>
      </c>
      <c r="B123" s="4">
        <v>42774</v>
      </c>
      <c r="C123" s="3" t="s">
        <v>17</v>
      </c>
      <c r="D123" s="5">
        <v>10000</v>
      </c>
      <c r="E123" s="7" t="s">
        <v>115</v>
      </c>
      <c r="F123" s="27">
        <f t="shared" si="1"/>
        <v>201702</v>
      </c>
    </row>
    <row r="124" spans="1:6" x14ac:dyDescent="0.4">
      <c r="A124" s="3" t="s">
        <v>45</v>
      </c>
      <c r="B124" s="4">
        <v>42774</v>
      </c>
      <c r="C124" s="3" t="s">
        <v>2</v>
      </c>
      <c r="D124" s="5">
        <v>11750</v>
      </c>
      <c r="E124" s="7" t="s">
        <v>115</v>
      </c>
      <c r="F124" s="27">
        <f t="shared" si="1"/>
        <v>201702</v>
      </c>
    </row>
    <row r="125" spans="1:6" x14ac:dyDescent="0.4">
      <c r="A125" s="3" t="s">
        <v>45</v>
      </c>
      <c r="B125" s="4">
        <v>42785</v>
      </c>
      <c r="C125" s="3" t="s">
        <v>5</v>
      </c>
      <c r="D125" s="5">
        <v>10000</v>
      </c>
      <c r="E125" s="7" t="s">
        <v>202</v>
      </c>
      <c r="F125" s="27">
        <f t="shared" si="1"/>
        <v>201702</v>
      </c>
    </row>
    <row r="126" spans="1:6" x14ac:dyDescent="0.4">
      <c r="A126" s="3" t="s">
        <v>45</v>
      </c>
      <c r="B126" s="4">
        <v>42785</v>
      </c>
      <c r="C126" s="3" t="s">
        <v>15</v>
      </c>
      <c r="D126" s="5">
        <v>18240</v>
      </c>
      <c r="E126" s="7" t="s">
        <v>203</v>
      </c>
      <c r="F126" s="27">
        <f t="shared" si="1"/>
        <v>201702</v>
      </c>
    </row>
    <row r="127" spans="1:6" x14ac:dyDescent="0.4">
      <c r="A127" s="3" t="s">
        <v>45</v>
      </c>
      <c r="B127" s="4">
        <v>42786</v>
      </c>
      <c r="C127" s="3" t="s">
        <v>2</v>
      </c>
      <c r="D127" s="5">
        <v>9000</v>
      </c>
      <c r="E127" s="7" t="s">
        <v>60</v>
      </c>
      <c r="F127" s="27">
        <f t="shared" si="1"/>
        <v>201702</v>
      </c>
    </row>
    <row r="128" spans="1:6" x14ac:dyDescent="0.4">
      <c r="A128" s="3" t="s">
        <v>45</v>
      </c>
      <c r="B128" s="4">
        <v>42786</v>
      </c>
      <c r="C128" s="3" t="s">
        <v>2</v>
      </c>
      <c r="D128" s="5">
        <v>3070</v>
      </c>
      <c r="E128" s="7" t="s">
        <v>201</v>
      </c>
      <c r="F128" s="27">
        <f t="shared" si="1"/>
        <v>201702</v>
      </c>
    </row>
    <row r="129" spans="1:6" x14ac:dyDescent="0.4">
      <c r="A129" s="3" t="s">
        <v>45</v>
      </c>
      <c r="B129" s="4">
        <v>42816</v>
      </c>
      <c r="C129" s="3" t="s">
        <v>13</v>
      </c>
      <c r="D129" s="5">
        <v>10000</v>
      </c>
      <c r="E129" s="7" t="s">
        <v>200</v>
      </c>
      <c r="F129" s="27">
        <f t="shared" si="1"/>
        <v>201703</v>
      </c>
    </row>
    <row r="130" spans="1:6" x14ac:dyDescent="0.4">
      <c r="A130" s="3" t="s">
        <v>45</v>
      </c>
      <c r="B130" s="4">
        <v>42821</v>
      </c>
      <c r="C130" s="3" t="s">
        <v>2</v>
      </c>
      <c r="D130" s="5">
        <v>2350</v>
      </c>
      <c r="E130" s="7" t="s">
        <v>199</v>
      </c>
      <c r="F130" s="27">
        <f t="shared" si="1"/>
        <v>201703</v>
      </c>
    </row>
    <row r="131" spans="1:6" x14ac:dyDescent="0.4">
      <c r="A131" s="3" t="s">
        <v>45</v>
      </c>
      <c r="B131" s="4">
        <v>42824</v>
      </c>
      <c r="C131" s="3" t="s">
        <v>6</v>
      </c>
      <c r="D131" s="5">
        <v>5000</v>
      </c>
      <c r="E131" s="7" t="s">
        <v>37</v>
      </c>
      <c r="F131" s="27">
        <f t="shared" ref="F131:F194" si="2">(TEXT(YEAR(B131),"0000")&amp;TEXT(MONTH(B131),"00"))*1</f>
        <v>201703</v>
      </c>
    </row>
    <row r="132" spans="1:6" x14ac:dyDescent="0.4">
      <c r="A132" s="3" t="s">
        <v>44</v>
      </c>
      <c r="B132" s="4">
        <v>42836</v>
      </c>
      <c r="C132" s="3" t="s">
        <v>2</v>
      </c>
      <c r="D132" s="5">
        <v>2751</v>
      </c>
      <c r="E132" s="7" t="s">
        <v>198</v>
      </c>
      <c r="F132" s="27">
        <f t="shared" si="2"/>
        <v>201704</v>
      </c>
    </row>
    <row r="133" spans="1:6" x14ac:dyDescent="0.4">
      <c r="A133" s="3" t="s">
        <v>44</v>
      </c>
      <c r="B133" s="4">
        <v>42847</v>
      </c>
      <c r="C133" s="3" t="s">
        <v>12</v>
      </c>
      <c r="D133" s="5">
        <v>4000</v>
      </c>
      <c r="E133" s="7" t="s">
        <v>14</v>
      </c>
      <c r="F133" s="27">
        <f t="shared" si="2"/>
        <v>201704</v>
      </c>
    </row>
    <row r="134" spans="1:6" x14ac:dyDescent="0.4">
      <c r="A134" s="3" t="s">
        <v>44</v>
      </c>
      <c r="B134" s="4">
        <v>42850</v>
      </c>
      <c r="C134" s="3" t="s">
        <v>2</v>
      </c>
      <c r="D134" s="5">
        <v>2350</v>
      </c>
      <c r="E134" s="7" t="s">
        <v>142</v>
      </c>
      <c r="F134" s="27">
        <f t="shared" si="2"/>
        <v>201704</v>
      </c>
    </row>
    <row r="135" spans="1:6" x14ac:dyDescent="0.4">
      <c r="A135" s="3" t="s">
        <v>44</v>
      </c>
      <c r="B135" s="4">
        <v>42854</v>
      </c>
      <c r="C135" s="3" t="s">
        <v>12</v>
      </c>
      <c r="D135" s="5">
        <v>4000</v>
      </c>
      <c r="E135" s="7" t="s">
        <v>36</v>
      </c>
      <c r="F135" s="27">
        <f t="shared" si="2"/>
        <v>201704</v>
      </c>
    </row>
    <row r="136" spans="1:6" x14ac:dyDescent="0.4">
      <c r="A136" s="3" t="s">
        <v>44</v>
      </c>
      <c r="B136" s="4">
        <v>42863</v>
      </c>
      <c r="C136" s="3" t="s">
        <v>25</v>
      </c>
      <c r="D136" s="5">
        <v>5000</v>
      </c>
      <c r="E136" s="7" t="s">
        <v>197</v>
      </c>
      <c r="F136" s="27">
        <f t="shared" si="2"/>
        <v>201705</v>
      </c>
    </row>
    <row r="137" spans="1:6" x14ac:dyDescent="0.4">
      <c r="A137" s="3" t="s">
        <v>44</v>
      </c>
      <c r="B137" s="4">
        <v>42865</v>
      </c>
      <c r="C137" s="3" t="s">
        <v>5</v>
      </c>
      <c r="D137" s="5">
        <v>5000</v>
      </c>
      <c r="E137" s="7" t="s">
        <v>196</v>
      </c>
      <c r="F137" s="27">
        <f t="shared" si="2"/>
        <v>201705</v>
      </c>
    </row>
    <row r="138" spans="1:6" x14ac:dyDescent="0.4">
      <c r="A138" s="3" t="s">
        <v>44</v>
      </c>
      <c r="B138" s="4">
        <v>42866</v>
      </c>
      <c r="C138" s="3" t="s">
        <v>13</v>
      </c>
      <c r="D138" s="5">
        <v>100000</v>
      </c>
      <c r="E138" s="7" t="s">
        <v>195</v>
      </c>
      <c r="F138" s="27">
        <f t="shared" si="2"/>
        <v>201705</v>
      </c>
    </row>
    <row r="139" spans="1:6" x14ac:dyDescent="0.4">
      <c r="A139" s="3" t="s">
        <v>44</v>
      </c>
      <c r="B139" s="4">
        <v>42872</v>
      </c>
      <c r="C139" s="3" t="s">
        <v>5</v>
      </c>
      <c r="D139" s="5">
        <v>5000</v>
      </c>
      <c r="E139" s="7" t="s">
        <v>194</v>
      </c>
      <c r="F139" s="27">
        <f t="shared" si="2"/>
        <v>201705</v>
      </c>
    </row>
    <row r="140" spans="1:6" x14ac:dyDescent="0.4">
      <c r="A140" s="3" t="s">
        <v>44</v>
      </c>
      <c r="B140" s="4">
        <v>42874</v>
      </c>
      <c r="C140" s="3" t="s">
        <v>2</v>
      </c>
      <c r="D140" s="5">
        <v>20800</v>
      </c>
      <c r="E140" s="7" t="s">
        <v>192</v>
      </c>
      <c r="F140" s="27">
        <f t="shared" si="2"/>
        <v>201705</v>
      </c>
    </row>
    <row r="141" spans="1:6" x14ac:dyDescent="0.4">
      <c r="A141" s="3" t="s">
        <v>44</v>
      </c>
      <c r="B141" s="4">
        <v>42874</v>
      </c>
      <c r="C141" s="3" t="s">
        <v>5</v>
      </c>
      <c r="D141" s="5">
        <v>5000</v>
      </c>
      <c r="E141" s="7" t="s">
        <v>193</v>
      </c>
      <c r="F141" s="27">
        <f t="shared" si="2"/>
        <v>201705</v>
      </c>
    </row>
    <row r="142" spans="1:6" x14ac:dyDescent="0.4">
      <c r="A142" s="3" t="s">
        <v>44</v>
      </c>
      <c r="B142" s="4">
        <v>42883</v>
      </c>
      <c r="C142" s="3" t="s">
        <v>4</v>
      </c>
      <c r="D142" s="5">
        <v>7000</v>
      </c>
      <c r="E142" s="7" t="s">
        <v>191</v>
      </c>
      <c r="F142" s="27">
        <f t="shared" si="2"/>
        <v>201705</v>
      </c>
    </row>
    <row r="143" spans="1:6" x14ac:dyDescent="0.4">
      <c r="A143" s="3" t="s">
        <v>44</v>
      </c>
      <c r="B143" s="4">
        <v>42887</v>
      </c>
      <c r="C143" s="3" t="s">
        <v>13</v>
      </c>
      <c r="D143" s="5">
        <v>20000</v>
      </c>
      <c r="E143" s="7" t="s">
        <v>190</v>
      </c>
      <c r="F143" s="27">
        <f t="shared" si="2"/>
        <v>201706</v>
      </c>
    </row>
    <row r="144" spans="1:6" x14ac:dyDescent="0.4">
      <c r="A144" s="3" t="s">
        <v>44</v>
      </c>
      <c r="B144" s="4">
        <v>42888</v>
      </c>
      <c r="C144" s="3" t="s">
        <v>5</v>
      </c>
      <c r="D144" s="5">
        <v>5000</v>
      </c>
      <c r="E144" s="7" t="s">
        <v>130</v>
      </c>
      <c r="F144" s="27">
        <f t="shared" si="2"/>
        <v>201706</v>
      </c>
    </row>
    <row r="145" spans="1:6" x14ac:dyDescent="0.4">
      <c r="A145" s="3" t="s">
        <v>44</v>
      </c>
      <c r="B145" s="4">
        <v>42902</v>
      </c>
      <c r="C145" s="3" t="s">
        <v>5</v>
      </c>
      <c r="D145" s="5">
        <v>10000</v>
      </c>
      <c r="E145" s="7" t="s">
        <v>79</v>
      </c>
      <c r="F145" s="27">
        <f t="shared" si="2"/>
        <v>201706</v>
      </c>
    </row>
    <row r="146" spans="1:6" x14ac:dyDescent="0.4">
      <c r="A146" s="3" t="s">
        <v>44</v>
      </c>
      <c r="B146" s="4">
        <v>42907</v>
      </c>
      <c r="C146" s="3" t="s">
        <v>4</v>
      </c>
      <c r="D146" s="5">
        <v>3000</v>
      </c>
      <c r="E146" s="7" t="s">
        <v>189</v>
      </c>
      <c r="F146" s="27">
        <f t="shared" si="2"/>
        <v>201706</v>
      </c>
    </row>
    <row r="147" spans="1:6" x14ac:dyDescent="0.4">
      <c r="A147" s="3" t="s">
        <v>44</v>
      </c>
      <c r="B147" s="4">
        <v>42910</v>
      </c>
      <c r="C147" s="3" t="s">
        <v>5</v>
      </c>
      <c r="D147" s="5">
        <v>5000</v>
      </c>
      <c r="E147" s="7" t="s">
        <v>188</v>
      </c>
      <c r="F147" s="27">
        <f t="shared" si="2"/>
        <v>201706</v>
      </c>
    </row>
    <row r="148" spans="1:6" x14ac:dyDescent="0.4">
      <c r="A148" s="3" t="s">
        <v>44</v>
      </c>
      <c r="B148" s="4">
        <v>42914</v>
      </c>
      <c r="C148" s="3" t="s">
        <v>24</v>
      </c>
      <c r="D148" s="5">
        <v>48000</v>
      </c>
      <c r="E148" s="7" t="s">
        <v>187</v>
      </c>
      <c r="F148" s="27">
        <f t="shared" si="2"/>
        <v>201706</v>
      </c>
    </row>
    <row r="149" spans="1:6" x14ac:dyDescent="0.4">
      <c r="A149" s="3" t="s">
        <v>44</v>
      </c>
      <c r="B149" s="4">
        <v>42915</v>
      </c>
      <c r="C149" s="3" t="s">
        <v>2</v>
      </c>
      <c r="D149" s="5">
        <v>11750</v>
      </c>
      <c r="E149" s="7" t="s">
        <v>186</v>
      </c>
      <c r="F149" s="27">
        <f t="shared" si="2"/>
        <v>201706</v>
      </c>
    </row>
    <row r="150" spans="1:6" x14ac:dyDescent="0.4">
      <c r="A150" s="3" t="s">
        <v>44</v>
      </c>
      <c r="B150" s="4">
        <v>42917</v>
      </c>
      <c r="C150" s="3" t="s">
        <v>2</v>
      </c>
      <c r="D150" s="5">
        <v>2350</v>
      </c>
      <c r="E150" s="7" t="s">
        <v>23</v>
      </c>
      <c r="F150" s="27">
        <f t="shared" si="2"/>
        <v>201707</v>
      </c>
    </row>
    <row r="151" spans="1:6" x14ac:dyDescent="0.4">
      <c r="A151" s="3" t="s">
        <v>44</v>
      </c>
      <c r="B151" s="4">
        <v>42920</v>
      </c>
      <c r="C151" s="3" t="s">
        <v>6</v>
      </c>
      <c r="D151" s="5">
        <v>10000</v>
      </c>
      <c r="E151" s="7" t="s">
        <v>143</v>
      </c>
      <c r="F151" s="27">
        <f t="shared" si="2"/>
        <v>201707</v>
      </c>
    </row>
    <row r="152" spans="1:6" x14ac:dyDescent="0.4">
      <c r="A152" s="3" t="s">
        <v>44</v>
      </c>
      <c r="B152" s="4">
        <v>42923</v>
      </c>
      <c r="C152" s="3" t="s">
        <v>12</v>
      </c>
      <c r="D152" s="5">
        <v>4000</v>
      </c>
      <c r="E152" s="7" t="s">
        <v>185</v>
      </c>
      <c r="F152" s="27">
        <f t="shared" si="2"/>
        <v>201707</v>
      </c>
    </row>
    <row r="153" spans="1:6" x14ac:dyDescent="0.4">
      <c r="A153" s="3" t="s">
        <v>44</v>
      </c>
      <c r="B153" s="4">
        <v>42926</v>
      </c>
      <c r="C153" s="3" t="s">
        <v>2</v>
      </c>
      <c r="D153" s="5">
        <v>44680</v>
      </c>
      <c r="E153" s="7" t="s">
        <v>184</v>
      </c>
      <c r="F153" s="27">
        <f t="shared" si="2"/>
        <v>201707</v>
      </c>
    </row>
    <row r="154" spans="1:6" x14ac:dyDescent="0.4">
      <c r="A154" s="3" t="s">
        <v>44</v>
      </c>
      <c r="B154" s="4">
        <v>42928</v>
      </c>
      <c r="C154" s="3" t="s">
        <v>5</v>
      </c>
      <c r="D154" s="5">
        <v>5000</v>
      </c>
      <c r="E154" s="7" t="s">
        <v>183</v>
      </c>
      <c r="F154" s="27">
        <f t="shared" si="2"/>
        <v>201707</v>
      </c>
    </row>
    <row r="155" spans="1:6" x14ac:dyDescent="0.4">
      <c r="A155" s="3" t="s">
        <v>44</v>
      </c>
      <c r="B155" s="4">
        <v>42929</v>
      </c>
      <c r="C155" s="3" t="s">
        <v>2</v>
      </c>
      <c r="D155" s="5">
        <v>57300</v>
      </c>
      <c r="E155" s="7" t="s">
        <v>182</v>
      </c>
      <c r="F155" s="27">
        <f t="shared" si="2"/>
        <v>201707</v>
      </c>
    </row>
    <row r="156" spans="1:6" x14ac:dyDescent="0.4">
      <c r="A156" s="3" t="s">
        <v>44</v>
      </c>
      <c r="B156" s="4">
        <v>42930</v>
      </c>
      <c r="C156" s="3" t="s">
        <v>2</v>
      </c>
      <c r="D156" s="5">
        <v>23500</v>
      </c>
      <c r="E156" s="7" t="s">
        <v>181</v>
      </c>
      <c r="F156" s="27">
        <f t="shared" si="2"/>
        <v>201707</v>
      </c>
    </row>
    <row r="157" spans="1:6" x14ac:dyDescent="0.4">
      <c r="A157" s="3" t="s">
        <v>44</v>
      </c>
      <c r="B157" s="4">
        <v>42931</v>
      </c>
      <c r="C157" s="3" t="s">
        <v>5</v>
      </c>
      <c r="D157" s="5">
        <v>10000</v>
      </c>
      <c r="E157" s="7" t="s">
        <v>180</v>
      </c>
      <c r="F157" s="27">
        <f t="shared" si="2"/>
        <v>201707</v>
      </c>
    </row>
    <row r="158" spans="1:6" x14ac:dyDescent="0.4">
      <c r="A158" s="3" t="s">
        <v>44</v>
      </c>
      <c r="B158" s="4">
        <v>42934</v>
      </c>
      <c r="C158" s="3" t="s">
        <v>4</v>
      </c>
      <c r="D158" s="5">
        <v>5000</v>
      </c>
      <c r="E158" s="7" t="s">
        <v>76</v>
      </c>
      <c r="F158" s="27">
        <f t="shared" si="2"/>
        <v>201707</v>
      </c>
    </row>
    <row r="159" spans="1:6" x14ac:dyDescent="0.4">
      <c r="A159" s="3" t="s">
        <v>44</v>
      </c>
      <c r="B159" s="4">
        <v>42934</v>
      </c>
      <c r="C159" s="3" t="s">
        <v>5</v>
      </c>
      <c r="D159" s="5">
        <v>5000</v>
      </c>
      <c r="E159" s="7" t="s">
        <v>179</v>
      </c>
      <c r="F159" s="27">
        <f t="shared" si="2"/>
        <v>201707</v>
      </c>
    </row>
    <row r="160" spans="1:6" x14ac:dyDescent="0.4">
      <c r="A160" s="3" t="s">
        <v>44</v>
      </c>
      <c r="B160" s="4">
        <v>42948</v>
      </c>
      <c r="C160" s="3" t="s">
        <v>13</v>
      </c>
      <c r="D160" s="5">
        <v>10000</v>
      </c>
      <c r="E160" s="7" t="s">
        <v>178</v>
      </c>
      <c r="F160" s="27">
        <f t="shared" si="2"/>
        <v>201708</v>
      </c>
    </row>
    <row r="161" spans="1:6" x14ac:dyDescent="0.4">
      <c r="A161" s="3" t="s">
        <v>44</v>
      </c>
      <c r="B161" s="4">
        <v>42948</v>
      </c>
      <c r="C161" s="3" t="s">
        <v>17</v>
      </c>
      <c r="D161" s="5">
        <v>5000</v>
      </c>
      <c r="E161" s="7" t="s">
        <v>117</v>
      </c>
      <c r="F161" s="27">
        <f t="shared" si="2"/>
        <v>201708</v>
      </c>
    </row>
    <row r="162" spans="1:6" x14ac:dyDescent="0.4">
      <c r="A162" s="3" t="s">
        <v>44</v>
      </c>
      <c r="B162" s="4">
        <v>42950</v>
      </c>
      <c r="C162" s="3" t="s">
        <v>326</v>
      </c>
      <c r="D162" s="5">
        <v>15218</v>
      </c>
      <c r="E162" s="7" t="s">
        <v>327</v>
      </c>
      <c r="F162" s="27">
        <f t="shared" si="2"/>
        <v>201708</v>
      </c>
    </row>
    <row r="163" spans="1:6" x14ac:dyDescent="0.4">
      <c r="A163" s="3" t="s">
        <v>44</v>
      </c>
      <c r="B163" s="4">
        <v>42951</v>
      </c>
      <c r="C163" s="3" t="s">
        <v>13</v>
      </c>
      <c r="D163" s="5">
        <v>20000</v>
      </c>
      <c r="E163" s="7" t="s">
        <v>177</v>
      </c>
      <c r="F163" s="27">
        <f t="shared" si="2"/>
        <v>201708</v>
      </c>
    </row>
    <row r="164" spans="1:6" x14ac:dyDescent="0.4">
      <c r="A164" s="3" t="s">
        <v>44</v>
      </c>
      <c r="B164" s="4">
        <v>42951</v>
      </c>
      <c r="C164" s="3" t="s">
        <v>6</v>
      </c>
      <c r="D164" s="5">
        <v>5000</v>
      </c>
      <c r="E164" s="7" t="s">
        <v>143</v>
      </c>
      <c r="F164" s="27">
        <f t="shared" si="2"/>
        <v>201708</v>
      </c>
    </row>
    <row r="165" spans="1:6" x14ac:dyDescent="0.4">
      <c r="A165" s="3" t="s">
        <v>44</v>
      </c>
      <c r="B165" s="4">
        <v>42957</v>
      </c>
      <c r="C165" s="3" t="s">
        <v>4</v>
      </c>
      <c r="D165" s="5">
        <v>10000</v>
      </c>
      <c r="E165" s="7" t="s">
        <v>176</v>
      </c>
      <c r="F165" s="27">
        <f t="shared" si="2"/>
        <v>201708</v>
      </c>
    </row>
    <row r="166" spans="1:6" x14ac:dyDescent="0.4">
      <c r="A166" s="3" t="s">
        <v>44</v>
      </c>
      <c r="B166" s="4">
        <v>42969</v>
      </c>
      <c r="C166" s="3" t="s">
        <v>4</v>
      </c>
      <c r="D166" s="5">
        <v>5000</v>
      </c>
      <c r="E166" s="7" t="s">
        <v>72</v>
      </c>
      <c r="F166" s="27">
        <f t="shared" si="2"/>
        <v>201708</v>
      </c>
    </row>
    <row r="167" spans="1:6" x14ac:dyDescent="0.4">
      <c r="A167" s="3" t="s">
        <v>44</v>
      </c>
      <c r="B167" s="4">
        <v>42970</v>
      </c>
      <c r="C167" s="3" t="s">
        <v>4</v>
      </c>
      <c r="D167" s="5">
        <v>5000</v>
      </c>
      <c r="E167" s="7" t="s">
        <v>33</v>
      </c>
      <c r="F167" s="27">
        <f t="shared" si="2"/>
        <v>201708</v>
      </c>
    </row>
    <row r="168" spans="1:6" x14ac:dyDescent="0.4">
      <c r="A168" s="3" t="s">
        <v>44</v>
      </c>
      <c r="B168" s="4">
        <v>42977</v>
      </c>
      <c r="C168" s="3" t="s">
        <v>4</v>
      </c>
      <c r="D168" s="5">
        <v>4000</v>
      </c>
      <c r="E168" s="7" t="s">
        <v>175</v>
      </c>
      <c r="F168" s="27">
        <f t="shared" si="2"/>
        <v>201708</v>
      </c>
    </row>
    <row r="169" spans="1:6" x14ac:dyDescent="0.4">
      <c r="A169" s="3" t="s">
        <v>44</v>
      </c>
      <c r="B169" s="4">
        <v>42979</v>
      </c>
      <c r="C169" s="3" t="s">
        <v>2</v>
      </c>
      <c r="D169" s="5">
        <v>10250</v>
      </c>
      <c r="E169" s="7" t="s">
        <v>174</v>
      </c>
      <c r="F169" s="27">
        <f t="shared" si="2"/>
        <v>201709</v>
      </c>
    </row>
    <row r="170" spans="1:6" x14ac:dyDescent="0.4">
      <c r="A170" s="3" t="s">
        <v>44</v>
      </c>
      <c r="B170" s="4">
        <v>42981</v>
      </c>
      <c r="C170" s="3" t="s">
        <v>4</v>
      </c>
      <c r="D170" s="5">
        <v>4000</v>
      </c>
      <c r="E170" s="7" t="s">
        <v>173</v>
      </c>
      <c r="F170" s="27">
        <f t="shared" si="2"/>
        <v>201709</v>
      </c>
    </row>
    <row r="171" spans="1:6" x14ac:dyDescent="0.4">
      <c r="A171" s="3" t="s">
        <v>44</v>
      </c>
      <c r="B171" s="4">
        <v>42984</v>
      </c>
      <c r="C171" s="3" t="s">
        <v>13</v>
      </c>
      <c r="D171" s="5">
        <v>10000</v>
      </c>
      <c r="E171" s="7" t="s">
        <v>172</v>
      </c>
      <c r="F171" s="27">
        <f t="shared" si="2"/>
        <v>201709</v>
      </c>
    </row>
    <row r="172" spans="1:6" x14ac:dyDescent="0.4">
      <c r="A172" s="3" t="s">
        <v>44</v>
      </c>
      <c r="B172" s="4">
        <v>42984</v>
      </c>
      <c r="C172" s="3" t="s">
        <v>2</v>
      </c>
      <c r="D172" s="5">
        <v>9000</v>
      </c>
      <c r="E172" s="7" t="s">
        <v>70</v>
      </c>
      <c r="F172" s="27">
        <f t="shared" si="2"/>
        <v>201709</v>
      </c>
    </row>
    <row r="173" spans="1:6" x14ac:dyDescent="0.4">
      <c r="A173" s="3" t="s">
        <v>44</v>
      </c>
      <c r="B173" s="4">
        <v>42988</v>
      </c>
      <c r="C173" s="3" t="s">
        <v>5</v>
      </c>
      <c r="D173" s="5">
        <v>10000</v>
      </c>
      <c r="E173" s="7" t="s">
        <v>171</v>
      </c>
      <c r="F173" s="27">
        <f t="shared" si="2"/>
        <v>201709</v>
      </c>
    </row>
    <row r="174" spans="1:6" x14ac:dyDescent="0.4">
      <c r="A174" s="3" t="s">
        <v>44</v>
      </c>
      <c r="B174" s="4">
        <v>42990</v>
      </c>
      <c r="C174" s="3" t="s">
        <v>2</v>
      </c>
      <c r="D174" s="5">
        <v>3900</v>
      </c>
      <c r="E174" s="7" t="s">
        <v>170</v>
      </c>
      <c r="F174" s="27">
        <f t="shared" si="2"/>
        <v>201709</v>
      </c>
    </row>
    <row r="175" spans="1:6" x14ac:dyDescent="0.4">
      <c r="A175" s="3" t="s">
        <v>44</v>
      </c>
      <c r="B175" s="4">
        <v>42991</v>
      </c>
      <c r="C175" s="3" t="s">
        <v>5</v>
      </c>
      <c r="D175" s="5">
        <v>5000</v>
      </c>
      <c r="E175" s="7" t="s">
        <v>169</v>
      </c>
      <c r="F175" s="27">
        <f t="shared" si="2"/>
        <v>201709</v>
      </c>
    </row>
    <row r="176" spans="1:6" x14ac:dyDescent="0.4">
      <c r="A176" s="3" t="s">
        <v>44</v>
      </c>
      <c r="B176" s="4">
        <v>42992</v>
      </c>
      <c r="C176" s="3" t="s">
        <v>5</v>
      </c>
      <c r="D176" s="5">
        <v>5000</v>
      </c>
      <c r="E176" s="7" t="s">
        <v>167</v>
      </c>
      <c r="F176" s="27">
        <f t="shared" si="2"/>
        <v>201709</v>
      </c>
    </row>
    <row r="177" spans="1:6" x14ac:dyDescent="0.4">
      <c r="A177" s="3" t="s">
        <v>44</v>
      </c>
      <c r="B177" s="4">
        <v>42992</v>
      </c>
      <c r="C177" s="3" t="s">
        <v>13</v>
      </c>
      <c r="D177" s="5">
        <v>20000</v>
      </c>
      <c r="E177" s="7" t="s">
        <v>168</v>
      </c>
      <c r="F177" s="27">
        <f t="shared" si="2"/>
        <v>201709</v>
      </c>
    </row>
    <row r="178" spans="1:6" x14ac:dyDescent="0.4">
      <c r="A178" s="3" t="s">
        <v>44</v>
      </c>
      <c r="B178" s="4">
        <v>42993</v>
      </c>
      <c r="C178" s="3" t="s">
        <v>5</v>
      </c>
      <c r="D178" s="5">
        <v>5000</v>
      </c>
      <c r="E178" s="7" t="s">
        <v>31</v>
      </c>
      <c r="F178" s="27">
        <f t="shared" si="2"/>
        <v>201709</v>
      </c>
    </row>
    <row r="179" spans="1:6" x14ac:dyDescent="0.4">
      <c r="A179" s="3" t="s">
        <v>44</v>
      </c>
      <c r="B179" s="4">
        <v>42995</v>
      </c>
      <c r="C179" s="3" t="s">
        <v>5</v>
      </c>
      <c r="D179" s="5">
        <v>90000</v>
      </c>
      <c r="E179" s="7" t="s">
        <v>166</v>
      </c>
      <c r="F179" s="27">
        <f t="shared" si="2"/>
        <v>201709</v>
      </c>
    </row>
    <row r="180" spans="1:6" x14ac:dyDescent="0.4">
      <c r="A180" s="3" t="s">
        <v>44</v>
      </c>
      <c r="B180" s="4">
        <v>43000</v>
      </c>
      <c r="C180" s="3" t="s">
        <v>13</v>
      </c>
      <c r="D180" s="5">
        <v>10000</v>
      </c>
      <c r="E180" s="7" t="s">
        <v>165</v>
      </c>
      <c r="F180" s="27">
        <f t="shared" si="2"/>
        <v>201709</v>
      </c>
    </row>
    <row r="181" spans="1:6" x14ac:dyDescent="0.4">
      <c r="A181" s="3" t="s">
        <v>44</v>
      </c>
      <c r="B181" s="4">
        <v>43004</v>
      </c>
      <c r="C181" s="3" t="s">
        <v>4</v>
      </c>
      <c r="D181" s="5">
        <v>4000</v>
      </c>
      <c r="E181" s="7" t="s">
        <v>64</v>
      </c>
      <c r="F181" s="27">
        <f t="shared" si="2"/>
        <v>201709</v>
      </c>
    </row>
    <row r="182" spans="1:6" x14ac:dyDescent="0.4">
      <c r="A182" s="3" t="s">
        <v>44</v>
      </c>
      <c r="B182" s="4">
        <v>43008</v>
      </c>
      <c r="C182" s="3" t="s">
        <v>2</v>
      </c>
      <c r="D182" s="5">
        <v>4700</v>
      </c>
      <c r="E182" s="7" t="s">
        <v>164</v>
      </c>
      <c r="F182" s="27">
        <f t="shared" si="2"/>
        <v>201709</v>
      </c>
    </row>
    <row r="183" spans="1:6" x14ac:dyDescent="0.4">
      <c r="A183" s="3" t="s">
        <v>44</v>
      </c>
      <c r="B183" s="4">
        <v>43012</v>
      </c>
      <c r="C183" s="3" t="s">
        <v>5</v>
      </c>
      <c r="D183" s="5">
        <v>5000</v>
      </c>
      <c r="E183" s="7" t="s">
        <v>163</v>
      </c>
      <c r="F183" s="27">
        <f t="shared" si="2"/>
        <v>201710</v>
      </c>
    </row>
    <row r="184" spans="1:6" x14ac:dyDescent="0.4">
      <c r="A184" s="3" t="s">
        <v>44</v>
      </c>
      <c r="B184" s="4">
        <v>43022</v>
      </c>
      <c r="C184" s="3" t="s">
        <v>4</v>
      </c>
      <c r="D184" s="5">
        <v>12000</v>
      </c>
      <c r="E184" s="7" t="s">
        <v>162</v>
      </c>
      <c r="F184" s="27">
        <f t="shared" si="2"/>
        <v>201710</v>
      </c>
    </row>
    <row r="185" spans="1:6" x14ac:dyDescent="0.4">
      <c r="A185" s="3" t="s">
        <v>44</v>
      </c>
      <c r="B185" s="4">
        <v>43028</v>
      </c>
      <c r="C185" s="3" t="s">
        <v>5</v>
      </c>
      <c r="D185" s="5">
        <v>10000</v>
      </c>
      <c r="E185" s="7" t="s">
        <v>58</v>
      </c>
      <c r="F185" s="27">
        <f t="shared" si="2"/>
        <v>201710</v>
      </c>
    </row>
    <row r="186" spans="1:6" x14ac:dyDescent="0.4">
      <c r="A186" s="3" t="s">
        <v>44</v>
      </c>
      <c r="B186" s="4">
        <v>43033</v>
      </c>
      <c r="C186" s="3" t="s">
        <v>13</v>
      </c>
      <c r="D186" s="5">
        <v>10000</v>
      </c>
      <c r="E186" s="7" t="s">
        <v>161</v>
      </c>
      <c r="F186" s="27">
        <f t="shared" si="2"/>
        <v>201710</v>
      </c>
    </row>
    <row r="187" spans="1:6" x14ac:dyDescent="0.4">
      <c r="A187" s="3" t="s">
        <v>44</v>
      </c>
      <c r="B187" s="4">
        <v>43041</v>
      </c>
      <c r="C187" s="3" t="s">
        <v>5</v>
      </c>
      <c r="D187" s="5">
        <v>10000</v>
      </c>
      <c r="E187" s="7" t="s">
        <v>160</v>
      </c>
      <c r="F187" s="27">
        <f t="shared" si="2"/>
        <v>201711</v>
      </c>
    </row>
    <row r="188" spans="1:6" x14ac:dyDescent="0.4">
      <c r="A188" s="3" t="s">
        <v>44</v>
      </c>
      <c r="B188" s="4">
        <v>43051</v>
      </c>
      <c r="C188" s="3" t="s">
        <v>5</v>
      </c>
      <c r="D188" s="5">
        <v>5000</v>
      </c>
      <c r="E188" s="7" t="s">
        <v>159</v>
      </c>
      <c r="F188" s="27">
        <f t="shared" si="2"/>
        <v>201711</v>
      </c>
    </row>
    <row r="189" spans="1:6" x14ac:dyDescent="0.4">
      <c r="A189" s="3" t="s">
        <v>44</v>
      </c>
      <c r="B189" s="4">
        <v>43060</v>
      </c>
      <c r="C189" s="3" t="s">
        <v>2</v>
      </c>
      <c r="D189" s="5">
        <v>5700</v>
      </c>
      <c r="E189" s="7" t="s">
        <v>158</v>
      </c>
      <c r="F189" s="27">
        <f t="shared" si="2"/>
        <v>201711</v>
      </c>
    </row>
    <row r="190" spans="1:6" x14ac:dyDescent="0.4">
      <c r="A190" s="3" t="s">
        <v>44</v>
      </c>
      <c r="B190" s="4">
        <v>43061</v>
      </c>
      <c r="C190" s="3" t="s">
        <v>4</v>
      </c>
      <c r="D190" s="5">
        <v>4000</v>
      </c>
      <c r="E190" s="7" t="s">
        <v>157</v>
      </c>
      <c r="F190" s="27">
        <f t="shared" si="2"/>
        <v>201711</v>
      </c>
    </row>
    <row r="191" spans="1:6" x14ac:dyDescent="0.4">
      <c r="A191" s="3" t="s">
        <v>44</v>
      </c>
      <c r="B191" s="4">
        <v>43070</v>
      </c>
      <c r="C191" s="3" t="s">
        <v>2</v>
      </c>
      <c r="D191" s="5">
        <v>12379</v>
      </c>
      <c r="E191" s="7" t="s">
        <v>60</v>
      </c>
      <c r="F191" s="27">
        <f t="shared" si="2"/>
        <v>201712</v>
      </c>
    </row>
    <row r="192" spans="1:6" x14ac:dyDescent="0.4">
      <c r="A192" s="3" t="s">
        <v>44</v>
      </c>
      <c r="B192" s="4">
        <v>43071</v>
      </c>
      <c r="C192" s="3" t="s">
        <v>5</v>
      </c>
      <c r="D192" s="5">
        <v>5000</v>
      </c>
      <c r="E192" s="7" t="s">
        <v>156</v>
      </c>
      <c r="F192" s="27">
        <f t="shared" si="2"/>
        <v>201712</v>
      </c>
    </row>
    <row r="193" spans="1:6" x14ac:dyDescent="0.4">
      <c r="A193" s="3" t="s">
        <v>44</v>
      </c>
      <c r="B193" s="4">
        <v>43072</v>
      </c>
      <c r="C193" s="3" t="s">
        <v>6</v>
      </c>
      <c r="D193" s="5">
        <v>5000</v>
      </c>
      <c r="E193" s="7" t="s">
        <v>143</v>
      </c>
      <c r="F193" s="27">
        <f t="shared" si="2"/>
        <v>201712</v>
      </c>
    </row>
    <row r="194" spans="1:6" x14ac:dyDescent="0.4">
      <c r="A194" s="3" t="s">
        <v>44</v>
      </c>
      <c r="B194" s="4">
        <v>43079</v>
      </c>
      <c r="C194" s="3" t="s">
        <v>4</v>
      </c>
      <c r="D194" s="5">
        <v>7000</v>
      </c>
      <c r="E194" s="7" t="s">
        <v>155</v>
      </c>
      <c r="F194" s="27">
        <f t="shared" si="2"/>
        <v>201712</v>
      </c>
    </row>
    <row r="195" spans="1:6" x14ac:dyDescent="0.4">
      <c r="A195" s="3" t="s">
        <v>44</v>
      </c>
      <c r="B195" s="4">
        <v>43081</v>
      </c>
      <c r="C195" s="3" t="s">
        <v>4</v>
      </c>
      <c r="D195" s="5">
        <v>4000</v>
      </c>
      <c r="E195" s="7" t="s">
        <v>154</v>
      </c>
      <c r="F195" s="27">
        <f t="shared" ref="F195:F258" si="3">(TEXT(YEAR(B195),"0000")&amp;TEXT(MONTH(B195),"00"))*1</f>
        <v>201712</v>
      </c>
    </row>
    <row r="196" spans="1:6" x14ac:dyDescent="0.4">
      <c r="A196" s="3" t="s">
        <v>44</v>
      </c>
      <c r="B196" s="4">
        <v>43088</v>
      </c>
      <c r="C196" s="3" t="s">
        <v>4</v>
      </c>
      <c r="D196" s="5">
        <v>20000</v>
      </c>
      <c r="E196" s="7" t="s">
        <v>153</v>
      </c>
      <c r="F196" s="27">
        <f t="shared" si="3"/>
        <v>201712</v>
      </c>
    </row>
    <row r="197" spans="1:6" x14ac:dyDescent="0.4">
      <c r="A197" s="3" t="s">
        <v>44</v>
      </c>
      <c r="B197" s="4">
        <v>43106</v>
      </c>
      <c r="C197" s="3" t="s">
        <v>6</v>
      </c>
      <c r="D197" s="5">
        <v>5000</v>
      </c>
      <c r="E197" s="7" t="s">
        <v>143</v>
      </c>
      <c r="F197" s="27">
        <f t="shared" si="3"/>
        <v>201801</v>
      </c>
    </row>
    <row r="198" spans="1:6" x14ac:dyDescent="0.4">
      <c r="A198" s="3" t="s">
        <v>44</v>
      </c>
      <c r="B198" s="4">
        <v>43109</v>
      </c>
      <c r="C198" s="3" t="s">
        <v>15</v>
      </c>
      <c r="D198" s="5">
        <v>2900</v>
      </c>
      <c r="E198" s="7" t="s">
        <v>151</v>
      </c>
      <c r="F198" s="27">
        <f t="shared" si="3"/>
        <v>201801</v>
      </c>
    </row>
    <row r="199" spans="1:6" x14ac:dyDescent="0.4">
      <c r="A199" s="3" t="s">
        <v>44</v>
      </c>
      <c r="B199" s="4">
        <v>43109</v>
      </c>
      <c r="C199" s="3" t="s">
        <v>2</v>
      </c>
      <c r="D199" s="5">
        <v>1585</v>
      </c>
      <c r="E199" s="7" t="s">
        <v>152</v>
      </c>
      <c r="F199" s="27">
        <f t="shared" si="3"/>
        <v>201801</v>
      </c>
    </row>
    <row r="200" spans="1:6" x14ac:dyDescent="0.4">
      <c r="A200" s="3" t="s">
        <v>44</v>
      </c>
      <c r="B200" s="4">
        <v>43119</v>
      </c>
      <c r="C200" s="3" t="s">
        <v>4</v>
      </c>
      <c r="D200" s="5">
        <v>5000</v>
      </c>
      <c r="E200" s="7" t="s">
        <v>53</v>
      </c>
      <c r="F200" s="27">
        <f t="shared" si="3"/>
        <v>201801</v>
      </c>
    </row>
    <row r="201" spans="1:6" x14ac:dyDescent="0.4">
      <c r="A201" s="3" t="s">
        <v>44</v>
      </c>
      <c r="B201" s="4">
        <v>43132</v>
      </c>
      <c r="C201" s="3" t="s">
        <v>4</v>
      </c>
      <c r="D201" s="5">
        <v>10000</v>
      </c>
      <c r="E201" s="7" t="s">
        <v>10</v>
      </c>
      <c r="F201" s="27">
        <f t="shared" si="3"/>
        <v>201802</v>
      </c>
    </row>
    <row r="202" spans="1:6" x14ac:dyDescent="0.4">
      <c r="A202" s="3" t="s">
        <v>44</v>
      </c>
      <c r="B202" s="4">
        <v>43138</v>
      </c>
      <c r="C202" s="3" t="s">
        <v>5</v>
      </c>
      <c r="D202" s="5">
        <v>5000</v>
      </c>
      <c r="E202" s="7" t="s">
        <v>7</v>
      </c>
      <c r="F202" s="27">
        <f t="shared" si="3"/>
        <v>201802</v>
      </c>
    </row>
    <row r="203" spans="1:6" x14ac:dyDescent="0.4">
      <c r="A203" s="3" t="s">
        <v>44</v>
      </c>
      <c r="B203" s="4">
        <v>43140</v>
      </c>
      <c r="C203" s="3" t="s">
        <v>4</v>
      </c>
      <c r="D203" s="5">
        <v>5000</v>
      </c>
      <c r="E203" s="7" t="s">
        <v>150</v>
      </c>
      <c r="F203" s="27">
        <f t="shared" si="3"/>
        <v>201802</v>
      </c>
    </row>
    <row r="204" spans="1:6" x14ac:dyDescent="0.4">
      <c r="A204" s="3" t="s">
        <v>44</v>
      </c>
      <c r="B204" s="4">
        <v>43141</v>
      </c>
      <c r="C204" s="3" t="s">
        <v>4</v>
      </c>
      <c r="D204" s="5">
        <v>10000</v>
      </c>
      <c r="E204" s="7" t="s">
        <v>149</v>
      </c>
      <c r="F204" s="27">
        <f t="shared" si="3"/>
        <v>201802</v>
      </c>
    </row>
    <row r="205" spans="1:6" x14ac:dyDescent="0.4">
      <c r="A205" s="3" t="s">
        <v>44</v>
      </c>
      <c r="B205" s="4">
        <v>43149</v>
      </c>
      <c r="C205" s="3" t="s">
        <v>5</v>
      </c>
      <c r="D205" s="5">
        <v>5000</v>
      </c>
      <c r="E205" s="7" t="s">
        <v>148</v>
      </c>
      <c r="F205" s="27">
        <f t="shared" si="3"/>
        <v>201802</v>
      </c>
    </row>
    <row r="206" spans="1:6" x14ac:dyDescent="0.4">
      <c r="A206" s="3" t="s">
        <v>44</v>
      </c>
      <c r="B206" s="4">
        <v>43150</v>
      </c>
      <c r="C206" s="3" t="s">
        <v>21</v>
      </c>
      <c r="D206" s="5">
        <v>11200</v>
      </c>
      <c r="E206" s="7" t="s">
        <v>147</v>
      </c>
      <c r="F206" s="27">
        <f t="shared" si="3"/>
        <v>201802</v>
      </c>
    </row>
    <row r="207" spans="1:6" x14ac:dyDescent="0.4">
      <c r="A207" s="3" t="s">
        <v>44</v>
      </c>
      <c r="B207" s="4">
        <v>43152</v>
      </c>
      <c r="C207" s="3" t="s">
        <v>6</v>
      </c>
      <c r="D207" s="5">
        <v>10000</v>
      </c>
      <c r="E207" s="7" t="s">
        <v>32</v>
      </c>
      <c r="F207" s="27">
        <f t="shared" si="3"/>
        <v>201802</v>
      </c>
    </row>
    <row r="208" spans="1:6" x14ac:dyDescent="0.4">
      <c r="A208" s="3" t="s">
        <v>44</v>
      </c>
      <c r="B208" s="4">
        <v>43155</v>
      </c>
      <c r="C208" s="3" t="s">
        <v>4</v>
      </c>
      <c r="D208" s="5">
        <v>4000</v>
      </c>
      <c r="E208" s="7" t="s">
        <v>146</v>
      </c>
      <c r="F208" s="27">
        <f t="shared" si="3"/>
        <v>201802</v>
      </c>
    </row>
    <row r="209" spans="1:6" x14ac:dyDescent="0.4">
      <c r="A209" s="3" t="s">
        <v>44</v>
      </c>
      <c r="B209" s="4">
        <v>43172</v>
      </c>
      <c r="C209" s="3" t="s">
        <v>13</v>
      </c>
      <c r="D209" s="5">
        <v>10000</v>
      </c>
      <c r="E209" s="7" t="s">
        <v>144</v>
      </c>
      <c r="F209" s="27">
        <f t="shared" si="3"/>
        <v>201803</v>
      </c>
    </row>
    <row r="210" spans="1:6" x14ac:dyDescent="0.4">
      <c r="A210" s="3" t="s">
        <v>44</v>
      </c>
      <c r="B210" s="4">
        <v>43172</v>
      </c>
      <c r="C210" s="3" t="s">
        <v>13</v>
      </c>
      <c r="D210" s="5">
        <v>10000</v>
      </c>
      <c r="E210" s="7" t="s">
        <v>145</v>
      </c>
      <c r="F210" s="27">
        <f t="shared" si="3"/>
        <v>201803</v>
      </c>
    </row>
    <row r="211" spans="1:6" x14ac:dyDescent="0.4">
      <c r="A211" s="3" t="s">
        <v>44</v>
      </c>
      <c r="B211" s="4">
        <v>43185</v>
      </c>
      <c r="C211" s="3" t="s">
        <v>6</v>
      </c>
      <c r="D211" s="5">
        <v>5000</v>
      </c>
      <c r="E211" s="7" t="s">
        <v>143</v>
      </c>
      <c r="F211" s="27">
        <f t="shared" si="3"/>
        <v>201803</v>
      </c>
    </row>
    <row r="212" spans="1:6" x14ac:dyDescent="0.4">
      <c r="A212" s="3" t="s">
        <v>44</v>
      </c>
      <c r="B212" s="4">
        <v>43188</v>
      </c>
      <c r="C212" s="3" t="s">
        <v>2</v>
      </c>
      <c r="D212" s="5">
        <v>2600</v>
      </c>
      <c r="E212" s="7" t="s">
        <v>142</v>
      </c>
      <c r="F212" s="27">
        <f t="shared" si="3"/>
        <v>201803</v>
      </c>
    </row>
    <row r="213" spans="1:6" x14ac:dyDescent="0.4">
      <c r="A213" s="3" t="s">
        <v>43</v>
      </c>
      <c r="B213" s="4">
        <v>43195</v>
      </c>
      <c r="C213" s="3" t="s">
        <v>15</v>
      </c>
      <c r="D213" s="5">
        <v>1500</v>
      </c>
      <c r="E213" s="7" t="s">
        <v>141</v>
      </c>
      <c r="F213" s="27">
        <f t="shared" si="3"/>
        <v>201804</v>
      </c>
    </row>
    <row r="214" spans="1:6" x14ac:dyDescent="0.4">
      <c r="A214" s="3" t="s">
        <v>43</v>
      </c>
      <c r="B214" s="4">
        <v>43196</v>
      </c>
      <c r="C214" s="3" t="s">
        <v>6</v>
      </c>
      <c r="D214" s="5">
        <v>10000</v>
      </c>
      <c r="E214" s="7" t="s">
        <v>140</v>
      </c>
      <c r="F214" s="27">
        <f t="shared" si="3"/>
        <v>201804</v>
      </c>
    </row>
    <row r="215" spans="1:6" x14ac:dyDescent="0.4">
      <c r="A215" s="3" t="s">
        <v>43</v>
      </c>
      <c r="B215" s="4">
        <v>43197</v>
      </c>
      <c r="C215" s="3" t="s">
        <v>6</v>
      </c>
      <c r="D215" s="5">
        <v>10000</v>
      </c>
      <c r="E215" s="7" t="s">
        <v>139</v>
      </c>
      <c r="F215" s="27">
        <f t="shared" si="3"/>
        <v>201804</v>
      </c>
    </row>
    <row r="216" spans="1:6" x14ac:dyDescent="0.4">
      <c r="A216" s="3" t="s">
        <v>43</v>
      </c>
      <c r="B216" s="4">
        <v>43197</v>
      </c>
      <c r="C216" s="3" t="s">
        <v>16</v>
      </c>
      <c r="D216" s="5">
        <v>16200</v>
      </c>
      <c r="E216" s="7" t="s">
        <v>139</v>
      </c>
      <c r="F216" s="27">
        <f t="shared" si="3"/>
        <v>201804</v>
      </c>
    </row>
    <row r="217" spans="1:6" x14ac:dyDescent="0.4">
      <c r="A217" s="3" t="s">
        <v>43</v>
      </c>
      <c r="B217" s="4">
        <v>43209</v>
      </c>
      <c r="C217" s="3" t="s">
        <v>2</v>
      </c>
      <c r="D217" s="5">
        <v>2600</v>
      </c>
      <c r="E217" s="7" t="s">
        <v>138</v>
      </c>
      <c r="F217" s="27">
        <f t="shared" si="3"/>
        <v>201804</v>
      </c>
    </row>
    <row r="218" spans="1:6" x14ac:dyDescent="0.4">
      <c r="A218" s="3" t="s">
        <v>43</v>
      </c>
      <c r="B218" s="4">
        <v>43211</v>
      </c>
      <c r="C218" s="3" t="s">
        <v>12</v>
      </c>
      <c r="D218" s="5">
        <v>4000</v>
      </c>
      <c r="E218" s="7" t="s">
        <v>14</v>
      </c>
      <c r="F218" s="27">
        <f t="shared" si="3"/>
        <v>201804</v>
      </c>
    </row>
    <row r="219" spans="1:6" x14ac:dyDescent="0.4">
      <c r="A219" s="3" t="s">
        <v>43</v>
      </c>
      <c r="B219" s="4">
        <v>43219</v>
      </c>
      <c r="C219" s="3" t="s">
        <v>12</v>
      </c>
      <c r="D219" s="5">
        <v>4000</v>
      </c>
      <c r="E219" s="7" t="s">
        <v>137</v>
      </c>
      <c r="F219" s="27">
        <f t="shared" si="3"/>
        <v>201804</v>
      </c>
    </row>
    <row r="220" spans="1:6" x14ac:dyDescent="0.4">
      <c r="A220" s="3" t="s">
        <v>43</v>
      </c>
      <c r="B220" s="4">
        <v>43231</v>
      </c>
      <c r="C220" s="3" t="s">
        <v>5</v>
      </c>
      <c r="D220" s="5">
        <v>5000</v>
      </c>
      <c r="E220" s="7" t="s">
        <v>135</v>
      </c>
      <c r="F220" s="27">
        <f t="shared" si="3"/>
        <v>201805</v>
      </c>
    </row>
    <row r="221" spans="1:6" x14ac:dyDescent="0.4">
      <c r="A221" s="3" t="s">
        <v>43</v>
      </c>
      <c r="B221" s="4">
        <v>43231</v>
      </c>
      <c r="C221" s="3" t="s">
        <v>5</v>
      </c>
      <c r="D221" s="5">
        <v>5000</v>
      </c>
      <c r="E221" s="7" t="s">
        <v>136</v>
      </c>
      <c r="F221" s="27">
        <f t="shared" si="3"/>
        <v>201805</v>
      </c>
    </row>
    <row r="222" spans="1:6" x14ac:dyDescent="0.4">
      <c r="A222" s="3" t="s">
        <v>43</v>
      </c>
      <c r="B222" s="4">
        <v>43235</v>
      </c>
      <c r="C222" s="3" t="s">
        <v>4</v>
      </c>
      <c r="D222" s="5">
        <v>5000</v>
      </c>
      <c r="E222" s="7" t="s">
        <v>134</v>
      </c>
      <c r="F222" s="27">
        <f t="shared" si="3"/>
        <v>201805</v>
      </c>
    </row>
    <row r="223" spans="1:6" x14ac:dyDescent="0.4">
      <c r="A223" s="3" t="s">
        <v>43</v>
      </c>
      <c r="B223" s="4">
        <v>43239</v>
      </c>
      <c r="C223" s="3" t="s">
        <v>4</v>
      </c>
      <c r="D223" s="5">
        <v>10000</v>
      </c>
      <c r="E223" s="7" t="s">
        <v>133</v>
      </c>
      <c r="F223" s="27">
        <f t="shared" si="3"/>
        <v>201805</v>
      </c>
    </row>
    <row r="224" spans="1:6" x14ac:dyDescent="0.4">
      <c r="A224" s="3" t="s">
        <v>43</v>
      </c>
      <c r="B224" s="4">
        <v>43248</v>
      </c>
      <c r="C224" s="3" t="s">
        <v>4</v>
      </c>
      <c r="D224" s="5">
        <v>10000</v>
      </c>
      <c r="E224" s="7" t="s">
        <v>132</v>
      </c>
      <c r="F224" s="27">
        <f t="shared" si="3"/>
        <v>201805</v>
      </c>
    </row>
    <row r="225" spans="1:6" x14ac:dyDescent="0.4">
      <c r="A225" s="3" t="s">
        <v>43</v>
      </c>
      <c r="B225" s="4">
        <v>43251</v>
      </c>
      <c r="C225" s="3" t="s">
        <v>2</v>
      </c>
      <c r="D225" s="5">
        <v>4000</v>
      </c>
      <c r="E225" s="7" t="s">
        <v>70</v>
      </c>
      <c r="F225" s="27">
        <f t="shared" si="3"/>
        <v>201805</v>
      </c>
    </row>
    <row r="226" spans="1:6" x14ac:dyDescent="0.4">
      <c r="A226" s="3" t="s">
        <v>43</v>
      </c>
      <c r="B226" s="4">
        <v>43254</v>
      </c>
      <c r="C226" s="3" t="s">
        <v>4</v>
      </c>
      <c r="D226" s="5">
        <v>8000</v>
      </c>
      <c r="E226" s="7" t="s">
        <v>131</v>
      </c>
      <c r="F226" s="27">
        <f t="shared" si="3"/>
        <v>201806</v>
      </c>
    </row>
    <row r="227" spans="1:6" x14ac:dyDescent="0.4">
      <c r="A227" s="3" t="s">
        <v>43</v>
      </c>
      <c r="B227" s="4">
        <v>43259</v>
      </c>
      <c r="C227" s="3" t="s">
        <v>5</v>
      </c>
      <c r="D227" s="5">
        <v>5000</v>
      </c>
      <c r="E227" s="7" t="s">
        <v>130</v>
      </c>
      <c r="F227" s="27">
        <f t="shared" si="3"/>
        <v>201806</v>
      </c>
    </row>
    <row r="228" spans="1:6" x14ac:dyDescent="0.4">
      <c r="A228" s="3" t="s">
        <v>43</v>
      </c>
      <c r="B228" s="4">
        <v>43268</v>
      </c>
      <c r="C228" s="3" t="s">
        <v>4</v>
      </c>
      <c r="D228" s="5">
        <v>20000</v>
      </c>
      <c r="E228" s="7" t="s">
        <v>129</v>
      </c>
      <c r="F228" s="27">
        <f t="shared" si="3"/>
        <v>201806</v>
      </c>
    </row>
    <row r="229" spans="1:6" x14ac:dyDescent="0.4">
      <c r="A229" s="3" t="s">
        <v>43</v>
      </c>
      <c r="B229" s="4">
        <v>43273</v>
      </c>
      <c r="C229" s="3" t="s">
        <v>5</v>
      </c>
      <c r="D229" s="5">
        <v>10000</v>
      </c>
      <c r="E229" s="7" t="s">
        <v>79</v>
      </c>
      <c r="F229" s="27">
        <f t="shared" si="3"/>
        <v>201806</v>
      </c>
    </row>
    <row r="230" spans="1:6" x14ac:dyDescent="0.4">
      <c r="A230" s="3" t="s">
        <v>43</v>
      </c>
      <c r="B230" s="4">
        <v>43285</v>
      </c>
      <c r="C230" s="3" t="s">
        <v>2</v>
      </c>
      <c r="D230" s="5">
        <v>3000</v>
      </c>
      <c r="E230" s="7" t="s">
        <v>128</v>
      </c>
      <c r="F230" s="27">
        <f t="shared" si="3"/>
        <v>201807</v>
      </c>
    </row>
    <row r="231" spans="1:6" x14ac:dyDescent="0.4">
      <c r="A231" s="3" t="s">
        <v>43</v>
      </c>
      <c r="B231" s="4">
        <v>43287</v>
      </c>
      <c r="C231" s="3" t="s">
        <v>18</v>
      </c>
      <c r="D231" s="5">
        <v>6000</v>
      </c>
      <c r="E231" s="7" t="s">
        <v>127</v>
      </c>
      <c r="F231" s="27">
        <f t="shared" si="3"/>
        <v>201807</v>
      </c>
    </row>
    <row r="232" spans="1:6" x14ac:dyDescent="0.4">
      <c r="A232" s="3" t="s">
        <v>43</v>
      </c>
      <c r="B232" s="4">
        <v>43289</v>
      </c>
      <c r="C232" s="3" t="s">
        <v>5</v>
      </c>
      <c r="D232" s="5">
        <v>5000</v>
      </c>
      <c r="E232" s="7" t="s">
        <v>126</v>
      </c>
      <c r="F232" s="27">
        <f t="shared" si="3"/>
        <v>201807</v>
      </c>
    </row>
    <row r="233" spans="1:6" x14ac:dyDescent="0.4">
      <c r="A233" s="3" t="s">
        <v>43</v>
      </c>
      <c r="B233" s="4">
        <v>43291</v>
      </c>
      <c r="C233" s="3" t="s">
        <v>4</v>
      </c>
      <c r="D233" s="5">
        <v>5000</v>
      </c>
      <c r="E233" s="7" t="s">
        <v>125</v>
      </c>
      <c r="F233" s="27">
        <f t="shared" si="3"/>
        <v>201807</v>
      </c>
    </row>
    <row r="234" spans="1:6" x14ac:dyDescent="0.4">
      <c r="A234" s="3" t="s">
        <v>43</v>
      </c>
      <c r="B234" s="4">
        <v>43295</v>
      </c>
      <c r="C234" s="3" t="s">
        <v>5</v>
      </c>
      <c r="D234" s="5">
        <v>10000</v>
      </c>
      <c r="E234" s="7" t="s">
        <v>124</v>
      </c>
      <c r="F234" s="27">
        <f t="shared" si="3"/>
        <v>201807</v>
      </c>
    </row>
    <row r="235" spans="1:6" x14ac:dyDescent="0.4">
      <c r="A235" s="3" t="s">
        <v>43</v>
      </c>
      <c r="B235" s="4">
        <v>43301</v>
      </c>
      <c r="C235" s="3" t="s">
        <v>19</v>
      </c>
      <c r="D235" s="5">
        <v>1000</v>
      </c>
      <c r="E235" s="7" t="s">
        <v>122</v>
      </c>
      <c r="F235" s="27">
        <f t="shared" si="3"/>
        <v>201807</v>
      </c>
    </row>
    <row r="236" spans="1:6" x14ac:dyDescent="0.4">
      <c r="A236" s="3" t="s">
        <v>43</v>
      </c>
      <c r="B236" s="4">
        <v>43301</v>
      </c>
      <c r="C236" s="3" t="s">
        <v>6</v>
      </c>
      <c r="D236" s="5">
        <v>10000</v>
      </c>
      <c r="E236" s="7" t="s">
        <v>123</v>
      </c>
      <c r="F236" s="27">
        <f t="shared" si="3"/>
        <v>201807</v>
      </c>
    </row>
    <row r="237" spans="1:6" x14ac:dyDescent="0.4">
      <c r="A237" s="3" t="s">
        <v>43</v>
      </c>
      <c r="B237" s="4">
        <v>43304</v>
      </c>
      <c r="C237" s="3" t="s">
        <v>2</v>
      </c>
      <c r="D237" s="5">
        <v>3000</v>
      </c>
      <c r="E237" s="7" t="s">
        <v>120</v>
      </c>
      <c r="F237" s="27">
        <f t="shared" si="3"/>
        <v>201807</v>
      </c>
    </row>
    <row r="238" spans="1:6" x14ac:dyDescent="0.4">
      <c r="A238" s="3" t="s">
        <v>43</v>
      </c>
      <c r="B238" s="4">
        <v>43304</v>
      </c>
      <c r="C238" s="3" t="s">
        <v>4</v>
      </c>
      <c r="D238" s="5">
        <v>5000</v>
      </c>
      <c r="E238" s="7" t="s">
        <v>34</v>
      </c>
      <c r="F238" s="27">
        <f t="shared" si="3"/>
        <v>201807</v>
      </c>
    </row>
    <row r="239" spans="1:6" x14ac:dyDescent="0.4">
      <c r="A239" s="3" t="s">
        <v>43</v>
      </c>
      <c r="B239" s="4">
        <v>43304</v>
      </c>
      <c r="C239" s="3" t="s">
        <v>13</v>
      </c>
      <c r="D239" s="5">
        <v>10000</v>
      </c>
      <c r="E239" s="7" t="s">
        <v>121</v>
      </c>
      <c r="F239" s="27">
        <f t="shared" si="3"/>
        <v>201807</v>
      </c>
    </row>
    <row r="240" spans="1:6" x14ac:dyDescent="0.4">
      <c r="A240" s="3" t="s">
        <v>43</v>
      </c>
      <c r="B240" s="4">
        <v>43305</v>
      </c>
      <c r="C240" s="3" t="s">
        <v>4</v>
      </c>
      <c r="D240" s="5">
        <v>5000</v>
      </c>
      <c r="E240" s="7" t="s">
        <v>118</v>
      </c>
      <c r="F240" s="27">
        <f t="shared" si="3"/>
        <v>201807</v>
      </c>
    </row>
    <row r="241" spans="1:6" x14ac:dyDescent="0.4">
      <c r="A241" s="3" t="s">
        <v>43</v>
      </c>
      <c r="B241" s="4">
        <v>43305</v>
      </c>
      <c r="C241" s="3" t="s">
        <v>13</v>
      </c>
      <c r="D241" s="5">
        <v>10000</v>
      </c>
      <c r="E241" s="7" t="s">
        <v>119</v>
      </c>
      <c r="F241" s="27">
        <f t="shared" si="3"/>
        <v>201807</v>
      </c>
    </row>
    <row r="242" spans="1:6" x14ac:dyDescent="0.4">
      <c r="A242" s="3" t="s">
        <v>43</v>
      </c>
      <c r="B242" s="4">
        <v>43312</v>
      </c>
      <c r="C242" s="3" t="s">
        <v>17</v>
      </c>
      <c r="D242" s="5">
        <v>5000</v>
      </c>
      <c r="E242" s="7" t="s">
        <v>117</v>
      </c>
      <c r="F242" s="27">
        <f t="shared" si="3"/>
        <v>201807</v>
      </c>
    </row>
    <row r="243" spans="1:6" x14ac:dyDescent="0.4">
      <c r="A243" s="3" t="s">
        <v>43</v>
      </c>
      <c r="B243" s="4">
        <v>43327</v>
      </c>
      <c r="C243" s="3" t="s">
        <v>2</v>
      </c>
      <c r="D243" s="5">
        <v>2210</v>
      </c>
      <c r="E243" s="7" t="s">
        <v>116</v>
      </c>
      <c r="F243" s="27">
        <f t="shared" si="3"/>
        <v>201808</v>
      </c>
    </row>
    <row r="244" spans="1:6" x14ac:dyDescent="0.4">
      <c r="A244" s="3" t="s">
        <v>43</v>
      </c>
      <c r="B244" s="4">
        <v>43333</v>
      </c>
      <c r="C244" s="3" t="s">
        <v>4</v>
      </c>
      <c r="D244" s="5">
        <v>5000</v>
      </c>
      <c r="E244" s="7" t="s">
        <v>33</v>
      </c>
      <c r="F244" s="27">
        <f t="shared" si="3"/>
        <v>201808</v>
      </c>
    </row>
    <row r="245" spans="1:6" x14ac:dyDescent="0.4">
      <c r="A245" s="3" t="s">
        <v>43</v>
      </c>
      <c r="B245" s="4">
        <v>43340</v>
      </c>
      <c r="C245" s="3" t="s">
        <v>5</v>
      </c>
      <c r="D245" s="5">
        <v>5000</v>
      </c>
      <c r="E245" s="7" t="s">
        <v>72</v>
      </c>
      <c r="F245" s="27">
        <f t="shared" si="3"/>
        <v>201808</v>
      </c>
    </row>
    <row r="246" spans="1:6" x14ac:dyDescent="0.4">
      <c r="A246" s="3" t="s">
        <v>43</v>
      </c>
      <c r="B246" s="4">
        <v>43343</v>
      </c>
      <c r="C246" s="3" t="s">
        <v>2</v>
      </c>
      <c r="D246" s="5">
        <v>5600</v>
      </c>
      <c r="E246" s="7" t="s">
        <v>115</v>
      </c>
      <c r="F246" s="27">
        <f t="shared" si="3"/>
        <v>201808</v>
      </c>
    </row>
    <row r="247" spans="1:6" x14ac:dyDescent="0.4">
      <c r="A247" s="3" t="s">
        <v>43</v>
      </c>
      <c r="B247" s="4">
        <v>43352</v>
      </c>
      <c r="C247" s="3" t="s">
        <v>5</v>
      </c>
      <c r="D247" s="5">
        <v>5000</v>
      </c>
      <c r="E247" s="7" t="s">
        <v>114</v>
      </c>
      <c r="F247" s="27">
        <f t="shared" si="3"/>
        <v>201809</v>
      </c>
    </row>
    <row r="248" spans="1:6" x14ac:dyDescent="0.4">
      <c r="A248" s="3" t="s">
        <v>43</v>
      </c>
      <c r="B248" s="4">
        <v>43353</v>
      </c>
      <c r="C248" s="3" t="s">
        <v>5</v>
      </c>
      <c r="D248" s="5">
        <v>5000</v>
      </c>
      <c r="E248" s="7" t="s">
        <v>69</v>
      </c>
      <c r="F248" s="27">
        <f t="shared" si="3"/>
        <v>201809</v>
      </c>
    </row>
    <row r="249" spans="1:6" x14ac:dyDescent="0.4">
      <c r="A249" s="3" t="s">
        <v>43</v>
      </c>
      <c r="B249" s="4">
        <v>43354</v>
      </c>
      <c r="C249" s="3" t="s">
        <v>6</v>
      </c>
      <c r="D249" s="5">
        <v>10000</v>
      </c>
      <c r="E249" s="7" t="s">
        <v>113</v>
      </c>
      <c r="F249" s="27">
        <f t="shared" si="3"/>
        <v>201809</v>
      </c>
    </row>
    <row r="250" spans="1:6" x14ac:dyDescent="0.4">
      <c r="A250" s="3" t="s">
        <v>43</v>
      </c>
      <c r="B250" s="4">
        <v>43356</v>
      </c>
      <c r="C250" s="3" t="s">
        <v>5</v>
      </c>
      <c r="D250" s="5">
        <v>5000</v>
      </c>
      <c r="E250" s="7" t="s">
        <v>68</v>
      </c>
      <c r="F250" s="27">
        <f t="shared" si="3"/>
        <v>201809</v>
      </c>
    </row>
    <row r="251" spans="1:6" x14ac:dyDescent="0.4">
      <c r="A251" s="3" t="s">
        <v>43</v>
      </c>
      <c r="B251" s="4">
        <v>43356</v>
      </c>
      <c r="C251" s="3" t="s">
        <v>13</v>
      </c>
      <c r="D251" s="5">
        <v>10000</v>
      </c>
      <c r="E251" s="7" t="s">
        <v>112</v>
      </c>
      <c r="F251" s="27">
        <f t="shared" si="3"/>
        <v>201809</v>
      </c>
    </row>
    <row r="252" spans="1:6" x14ac:dyDescent="0.4">
      <c r="A252" s="3" t="s">
        <v>43</v>
      </c>
      <c r="B252" s="4">
        <v>43357</v>
      </c>
      <c r="C252" s="3" t="s">
        <v>5</v>
      </c>
      <c r="D252" s="5">
        <v>5000</v>
      </c>
      <c r="E252" s="7" t="s">
        <v>31</v>
      </c>
      <c r="F252" s="27">
        <f t="shared" si="3"/>
        <v>201809</v>
      </c>
    </row>
    <row r="253" spans="1:6" x14ac:dyDescent="0.4">
      <c r="A253" s="3" t="s">
        <v>43</v>
      </c>
      <c r="B253" s="4">
        <v>43358</v>
      </c>
      <c r="C253" s="3" t="s">
        <v>5</v>
      </c>
      <c r="D253" s="5">
        <v>5000</v>
      </c>
      <c r="E253" s="7" t="s">
        <v>110</v>
      </c>
      <c r="F253" s="27">
        <f t="shared" si="3"/>
        <v>201809</v>
      </c>
    </row>
    <row r="254" spans="1:6" x14ac:dyDescent="0.4">
      <c r="A254" s="3" t="s">
        <v>43</v>
      </c>
      <c r="B254" s="4">
        <v>43358</v>
      </c>
      <c r="C254" s="3" t="s">
        <v>2</v>
      </c>
      <c r="D254" s="5">
        <v>3560</v>
      </c>
      <c r="E254" s="7" t="s">
        <v>111</v>
      </c>
      <c r="F254" s="27">
        <f t="shared" si="3"/>
        <v>201809</v>
      </c>
    </row>
    <row r="255" spans="1:6" x14ac:dyDescent="0.4">
      <c r="A255" s="3" t="s">
        <v>43</v>
      </c>
      <c r="B255" s="4">
        <v>43359</v>
      </c>
      <c r="C255" s="3" t="s">
        <v>5</v>
      </c>
      <c r="D255" s="5">
        <v>75000</v>
      </c>
      <c r="E255" s="7" t="s">
        <v>109</v>
      </c>
      <c r="F255" s="27">
        <f t="shared" si="3"/>
        <v>201809</v>
      </c>
    </row>
    <row r="256" spans="1:6" x14ac:dyDescent="0.4">
      <c r="A256" s="3" t="s">
        <v>43</v>
      </c>
      <c r="B256" s="4">
        <v>43360</v>
      </c>
      <c r="C256" s="3" t="s">
        <v>5</v>
      </c>
      <c r="D256" s="5">
        <v>10000</v>
      </c>
      <c r="E256" s="7" t="s">
        <v>108</v>
      </c>
      <c r="F256" s="27">
        <f t="shared" si="3"/>
        <v>201809</v>
      </c>
    </row>
    <row r="257" spans="1:6" x14ac:dyDescent="0.4">
      <c r="A257" s="3" t="s">
        <v>43</v>
      </c>
      <c r="B257" s="4">
        <v>43362</v>
      </c>
      <c r="C257" s="3" t="s">
        <v>13</v>
      </c>
      <c r="D257" s="5">
        <v>10000</v>
      </c>
      <c r="E257" s="7" t="s">
        <v>107</v>
      </c>
      <c r="F257" s="27">
        <f t="shared" si="3"/>
        <v>201809</v>
      </c>
    </row>
    <row r="258" spans="1:6" x14ac:dyDescent="0.4">
      <c r="A258" s="3" t="s">
        <v>43</v>
      </c>
      <c r="B258" s="4">
        <v>43366</v>
      </c>
      <c r="C258" s="3" t="s">
        <v>6</v>
      </c>
      <c r="D258" s="5">
        <v>5000</v>
      </c>
      <c r="E258" s="7" t="s">
        <v>106</v>
      </c>
      <c r="F258" s="27">
        <f t="shared" si="3"/>
        <v>201809</v>
      </c>
    </row>
    <row r="259" spans="1:6" x14ac:dyDescent="0.4">
      <c r="A259" s="3" t="s">
        <v>43</v>
      </c>
      <c r="B259" s="4">
        <v>43371</v>
      </c>
      <c r="C259" s="3" t="s">
        <v>13</v>
      </c>
      <c r="D259" s="5">
        <v>10000</v>
      </c>
      <c r="E259" s="7" t="s">
        <v>105</v>
      </c>
      <c r="F259" s="27">
        <f t="shared" ref="F259:F322" si="4">(TEXT(YEAR(B259),"0000")&amp;TEXT(MONTH(B259),"00"))*1</f>
        <v>201809</v>
      </c>
    </row>
    <row r="260" spans="1:6" x14ac:dyDescent="0.4">
      <c r="A260" s="3" t="s">
        <v>43</v>
      </c>
      <c r="B260" s="4">
        <v>43373</v>
      </c>
      <c r="C260" s="3" t="s">
        <v>5</v>
      </c>
      <c r="D260" s="5">
        <v>5000</v>
      </c>
      <c r="E260" s="7" t="s">
        <v>104</v>
      </c>
      <c r="F260" s="27">
        <f t="shared" si="4"/>
        <v>201809</v>
      </c>
    </row>
    <row r="261" spans="1:6" x14ac:dyDescent="0.4">
      <c r="A261" s="3" t="s">
        <v>43</v>
      </c>
      <c r="B261" s="4">
        <v>43376</v>
      </c>
      <c r="C261" s="3" t="s">
        <v>2</v>
      </c>
      <c r="D261" s="5">
        <v>9000</v>
      </c>
      <c r="E261" s="7" t="s">
        <v>102</v>
      </c>
      <c r="F261" s="27">
        <f t="shared" si="4"/>
        <v>201810</v>
      </c>
    </row>
    <row r="262" spans="1:6" x14ac:dyDescent="0.4">
      <c r="A262" s="3" t="s">
        <v>43</v>
      </c>
      <c r="B262" s="4">
        <v>43376</v>
      </c>
      <c r="C262" s="3" t="s">
        <v>2</v>
      </c>
      <c r="D262" s="5">
        <v>6000</v>
      </c>
      <c r="E262" s="7" t="s">
        <v>103</v>
      </c>
      <c r="F262" s="27">
        <f t="shared" si="4"/>
        <v>201810</v>
      </c>
    </row>
    <row r="263" spans="1:6" x14ac:dyDescent="0.4">
      <c r="A263" s="3" t="s">
        <v>43</v>
      </c>
      <c r="B263" s="4">
        <v>43392</v>
      </c>
      <c r="C263" s="3" t="s">
        <v>4</v>
      </c>
      <c r="D263" s="5">
        <v>4000</v>
      </c>
      <c r="E263" s="7" t="s">
        <v>101</v>
      </c>
      <c r="F263" s="27">
        <f t="shared" si="4"/>
        <v>201810</v>
      </c>
    </row>
    <row r="264" spans="1:6" x14ac:dyDescent="0.4">
      <c r="A264" s="3" t="s">
        <v>43</v>
      </c>
      <c r="B264" s="4">
        <v>43404</v>
      </c>
      <c r="C264" s="3" t="s">
        <v>6</v>
      </c>
      <c r="D264" s="5">
        <v>5000</v>
      </c>
      <c r="E264" s="7" t="s">
        <v>100</v>
      </c>
      <c r="F264" s="27">
        <f t="shared" si="4"/>
        <v>201810</v>
      </c>
    </row>
    <row r="265" spans="1:6" x14ac:dyDescent="0.4">
      <c r="A265" s="3" t="s">
        <v>43</v>
      </c>
      <c r="B265" s="4">
        <v>43406</v>
      </c>
      <c r="C265" s="3" t="s">
        <v>4</v>
      </c>
      <c r="D265" s="5">
        <v>7000</v>
      </c>
      <c r="E265" s="7" t="s">
        <v>99</v>
      </c>
      <c r="F265" s="27">
        <f t="shared" si="4"/>
        <v>201811</v>
      </c>
    </row>
    <row r="266" spans="1:6" x14ac:dyDescent="0.4">
      <c r="A266" s="3" t="s">
        <v>43</v>
      </c>
      <c r="B266" s="4">
        <v>43406</v>
      </c>
      <c r="C266" s="3" t="s">
        <v>5</v>
      </c>
      <c r="D266" s="5">
        <v>10000</v>
      </c>
      <c r="E266" s="7" t="s">
        <v>58</v>
      </c>
      <c r="F266" s="27">
        <f t="shared" si="4"/>
        <v>201811</v>
      </c>
    </row>
    <row r="267" spans="1:6" x14ac:dyDescent="0.4">
      <c r="A267" s="3" t="s">
        <v>43</v>
      </c>
      <c r="B267" s="4">
        <v>43411</v>
      </c>
      <c r="C267" s="3" t="s">
        <v>5</v>
      </c>
      <c r="D267" s="5">
        <v>10000</v>
      </c>
      <c r="E267" s="7" t="s">
        <v>98</v>
      </c>
      <c r="F267" s="27">
        <f t="shared" si="4"/>
        <v>201811</v>
      </c>
    </row>
    <row r="268" spans="1:6" x14ac:dyDescent="0.4">
      <c r="A268" s="3" t="s">
        <v>43</v>
      </c>
      <c r="B268" s="4">
        <v>43413</v>
      </c>
      <c r="C268" s="3" t="s">
        <v>2</v>
      </c>
      <c r="D268" s="5">
        <v>2000</v>
      </c>
      <c r="E268" s="7" t="s">
        <v>70</v>
      </c>
      <c r="F268" s="27">
        <f t="shared" si="4"/>
        <v>201811</v>
      </c>
    </row>
    <row r="269" spans="1:6" x14ac:dyDescent="0.4">
      <c r="A269" s="3" t="s">
        <v>43</v>
      </c>
      <c r="B269" s="4">
        <v>43429</v>
      </c>
      <c r="C269" s="3" t="s">
        <v>4</v>
      </c>
      <c r="D269" s="5">
        <v>5000</v>
      </c>
      <c r="E269" s="7" t="s">
        <v>97</v>
      </c>
      <c r="F269" s="27">
        <f t="shared" si="4"/>
        <v>201811</v>
      </c>
    </row>
    <row r="270" spans="1:6" x14ac:dyDescent="0.4">
      <c r="A270" s="3" t="s">
        <v>43</v>
      </c>
      <c r="B270" s="4">
        <v>43431</v>
      </c>
      <c r="C270" s="3" t="s">
        <v>4</v>
      </c>
      <c r="D270" s="5">
        <v>4000</v>
      </c>
      <c r="E270" s="7" t="s">
        <v>96</v>
      </c>
      <c r="F270" s="27">
        <f t="shared" si="4"/>
        <v>201811</v>
      </c>
    </row>
    <row r="271" spans="1:6" x14ac:dyDescent="0.4">
      <c r="A271" s="3" t="s">
        <v>43</v>
      </c>
      <c r="B271" s="4">
        <v>43446</v>
      </c>
      <c r="C271" s="3" t="s">
        <v>5</v>
      </c>
      <c r="D271" s="5">
        <v>5000</v>
      </c>
      <c r="E271" s="7" t="s">
        <v>57</v>
      </c>
      <c r="F271" s="27">
        <f t="shared" si="4"/>
        <v>201812</v>
      </c>
    </row>
    <row r="272" spans="1:6" x14ac:dyDescent="0.4">
      <c r="A272" s="3" t="s">
        <v>43</v>
      </c>
      <c r="B272" s="4">
        <v>43453</v>
      </c>
      <c r="C272" s="3" t="s">
        <v>13</v>
      </c>
      <c r="D272" s="5">
        <v>10000</v>
      </c>
      <c r="E272" s="7" t="s">
        <v>95</v>
      </c>
      <c r="F272" s="27">
        <f t="shared" si="4"/>
        <v>201812</v>
      </c>
    </row>
    <row r="273" spans="1:6" x14ac:dyDescent="0.4">
      <c r="A273" s="3" t="s">
        <v>43</v>
      </c>
      <c r="B273" s="4">
        <v>43479</v>
      </c>
      <c r="C273" s="3" t="s">
        <v>5</v>
      </c>
      <c r="D273" s="5">
        <v>10000</v>
      </c>
      <c r="E273" s="7" t="s">
        <v>94</v>
      </c>
      <c r="F273" s="27">
        <f t="shared" si="4"/>
        <v>201901</v>
      </c>
    </row>
    <row r="274" spans="1:6" x14ac:dyDescent="0.4">
      <c r="A274" s="3" t="s">
        <v>43</v>
      </c>
      <c r="B274" s="4">
        <v>43486</v>
      </c>
      <c r="C274" s="3" t="s">
        <v>4</v>
      </c>
      <c r="D274" s="5">
        <v>10000</v>
      </c>
      <c r="E274" s="7" t="s">
        <v>93</v>
      </c>
      <c r="F274" s="27">
        <f t="shared" si="4"/>
        <v>201901</v>
      </c>
    </row>
    <row r="275" spans="1:6" x14ac:dyDescent="0.4">
      <c r="A275" s="3" t="s">
        <v>43</v>
      </c>
      <c r="B275" s="4">
        <v>43487</v>
      </c>
      <c r="C275" s="3" t="s">
        <v>4</v>
      </c>
      <c r="D275" s="5">
        <v>5000</v>
      </c>
      <c r="E275" s="7" t="s">
        <v>53</v>
      </c>
      <c r="F275" s="27">
        <f t="shared" si="4"/>
        <v>201901</v>
      </c>
    </row>
    <row r="276" spans="1:6" x14ac:dyDescent="0.4">
      <c r="A276" s="3" t="s">
        <v>43</v>
      </c>
      <c r="B276" s="4">
        <v>43501</v>
      </c>
      <c r="C276" s="3" t="s">
        <v>5</v>
      </c>
      <c r="D276" s="5">
        <v>10000</v>
      </c>
      <c r="E276" s="7" t="s">
        <v>10</v>
      </c>
      <c r="F276" s="27">
        <f t="shared" si="4"/>
        <v>201902</v>
      </c>
    </row>
    <row r="277" spans="1:6" x14ac:dyDescent="0.4">
      <c r="A277" s="3" t="s">
        <v>43</v>
      </c>
      <c r="B277" s="4">
        <v>43501</v>
      </c>
      <c r="C277" s="3" t="s">
        <v>4</v>
      </c>
      <c r="D277" s="5">
        <v>5000</v>
      </c>
      <c r="E277" s="7" t="s">
        <v>92</v>
      </c>
      <c r="F277" s="27">
        <f t="shared" si="4"/>
        <v>201902</v>
      </c>
    </row>
    <row r="278" spans="1:6" x14ac:dyDescent="0.4">
      <c r="A278" s="3" t="s">
        <v>43</v>
      </c>
      <c r="B278" s="4">
        <v>43504</v>
      </c>
      <c r="C278" s="3" t="s">
        <v>4</v>
      </c>
      <c r="D278" s="5">
        <v>6000</v>
      </c>
      <c r="E278" s="7" t="s">
        <v>91</v>
      </c>
      <c r="F278" s="27">
        <f t="shared" si="4"/>
        <v>201902</v>
      </c>
    </row>
    <row r="279" spans="1:6" x14ac:dyDescent="0.4">
      <c r="A279" s="3" t="s">
        <v>43</v>
      </c>
      <c r="B279" s="4">
        <v>43527</v>
      </c>
      <c r="C279" s="3" t="s">
        <v>4</v>
      </c>
      <c r="D279" s="5">
        <v>4000</v>
      </c>
      <c r="E279" s="7" t="s">
        <v>90</v>
      </c>
      <c r="F279" s="27">
        <f t="shared" si="4"/>
        <v>201903</v>
      </c>
    </row>
    <row r="280" spans="1:6" x14ac:dyDescent="0.4">
      <c r="A280" s="3" t="s">
        <v>43</v>
      </c>
      <c r="B280" s="4">
        <v>43533</v>
      </c>
      <c r="C280" s="3" t="s">
        <v>4</v>
      </c>
      <c r="D280" s="5">
        <v>3000</v>
      </c>
      <c r="E280" s="7" t="s">
        <v>89</v>
      </c>
      <c r="F280" s="27">
        <f t="shared" si="4"/>
        <v>201903</v>
      </c>
    </row>
    <row r="281" spans="1:6" x14ac:dyDescent="0.4">
      <c r="A281" s="3" t="s">
        <v>43</v>
      </c>
      <c r="B281" s="4">
        <v>43546</v>
      </c>
      <c r="C281" s="3" t="s">
        <v>12</v>
      </c>
      <c r="D281" s="5">
        <v>4000</v>
      </c>
      <c r="E281" s="7" t="s">
        <v>88</v>
      </c>
      <c r="F281" s="27">
        <f t="shared" si="4"/>
        <v>201903</v>
      </c>
    </row>
    <row r="282" spans="1:6" x14ac:dyDescent="0.4">
      <c r="A282" s="3" t="s">
        <v>43</v>
      </c>
      <c r="B282" s="4">
        <v>43549</v>
      </c>
      <c r="C282" s="3" t="s">
        <v>4</v>
      </c>
      <c r="D282" s="5">
        <v>4000</v>
      </c>
      <c r="E282" s="7" t="s">
        <v>87</v>
      </c>
      <c r="F282" s="27">
        <f t="shared" si="4"/>
        <v>201903</v>
      </c>
    </row>
    <row r="283" spans="1:6" x14ac:dyDescent="0.4">
      <c r="A283" s="3" t="s">
        <v>43</v>
      </c>
      <c r="B283" s="4">
        <v>43552</v>
      </c>
      <c r="C283" s="3" t="s">
        <v>4</v>
      </c>
      <c r="D283" s="5">
        <v>6000</v>
      </c>
      <c r="E283" s="7" t="s">
        <v>86</v>
      </c>
      <c r="F283" s="27">
        <f t="shared" si="4"/>
        <v>201903</v>
      </c>
    </row>
    <row r="284" spans="1:6" x14ac:dyDescent="0.4">
      <c r="A284" s="3" t="s">
        <v>42</v>
      </c>
      <c r="B284" s="4">
        <v>43581</v>
      </c>
      <c r="C284" s="3" t="s">
        <v>6</v>
      </c>
      <c r="D284" s="5">
        <v>10000</v>
      </c>
      <c r="E284" s="7" t="s">
        <v>85</v>
      </c>
      <c r="F284" s="27">
        <f t="shared" si="4"/>
        <v>201904</v>
      </c>
    </row>
    <row r="285" spans="1:6" x14ac:dyDescent="0.4">
      <c r="A285" s="3" t="s">
        <v>42</v>
      </c>
      <c r="B285" s="4">
        <v>43581</v>
      </c>
      <c r="C285" s="3" t="s">
        <v>16</v>
      </c>
      <c r="D285" s="5">
        <v>16200</v>
      </c>
      <c r="E285" s="7" t="s">
        <v>85</v>
      </c>
      <c r="F285" s="27">
        <f t="shared" si="4"/>
        <v>201904</v>
      </c>
    </row>
    <row r="286" spans="1:6" x14ac:dyDescent="0.4">
      <c r="A286" s="3" t="s">
        <v>42</v>
      </c>
      <c r="B286" s="4">
        <v>43582</v>
      </c>
      <c r="C286" s="3" t="s">
        <v>12</v>
      </c>
      <c r="D286" s="5">
        <v>4000</v>
      </c>
      <c r="E286" s="7" t="s">
        <v>14</v>
      </c>
      <c r="F286" s="27">
        <f t="shared" si="4"/>
        <v>201904</v>
      </c>
    </row>
    <row r="287" spans="1:6" x14ac:dyDescent="0.4">
      <c r="A287" s="3" t="s">
        <v>42</v>
      </c>
      <c r="B287" s="4">
        <v>43584</v>
      </c>
      <c r="C287" s="3" t="s">
        <v>12</v>
      </c>
      <c r="D287" s="5">
        <v>4000</v>
      </c>
      <c r="E287" s="7" t="s">
        <v>50</v>
      </c>
      <c r="F287" s="27">
        <f t="shared" si="4"/>
        <v>201904</v>
      </c>
    </row>
    <row r="288" spans="1:6" x14ac:dyDescent="0.4">
      <c r="A288" s="3" t="s">
        <v>42</v>
      </c>
      <c r="B288" s="4">
        <v>43594</v>
      </c>
      <c r="C288" s="3" t="s">
        <v>4</v>
      </c>
      <c r="D288" s="5">
        <v>5000</v>
      </c>
      <c r="E288" s="7" t="s">
        <v>84</v>
      </c>
      <c r="F288" s="27">
        <f t="shared" si="4"/>
        <v>201905</v>
      </c>
    </row>
    <row r="289" spans="1:6" x14ac:dyDescent="0.4">
      <c r="A289" s="3" t="s">
        <v>42</v>
      </c>
      <c r="B289" s="4">
        <v>43596</v>
      </c>
      <c r="C289" s="3" t="s">
        <v>5</v>
      </c>
      <c r="D289" s="5">
        <v>5000</v>
      </c>
      <c r="E289" s="7" t="s">
        <v>83</v>
      </c>
      <c r="F289" s="27">
        <f t="shared" si="4"/>
        <v>201905</v>
      </c>
    </row>
    <row r="290" spans="1:6" x14ac:dyDescent="0.4">
      <c r="A290" s="3" t="s">
        <v>42</v>
      </c>
      <c r="B290" s="4">
        <v>43597</v>
      </c>
      <c r="C290" s="3" t="s">
        <v>6</v>
      </c>
      <c r="D290" s="5">
        <v>5000</v>
      </c>
      <c r="E290" s="7" t="s">
        <v>82</v>
      </c>
      <c r="F290" s="27">
        <f t="shared" si="4"/>
        <v>201905</v>
      </c>
    </row>
    <row r="291" spans="1:6" x14ac:dyDescent="0.4">
      <c r="A291" s="3" t="s">
        <v>42</v>
      </c>
      <c r="B291" s="4">
        <v>43601</v>
      </c>
      <c r="C291" s="3" t="s">
        <v>2</v>
      </c>
      <c r="D291" s="5">
        <v>4500</v>
      </c>
      <c r="E291" s="7" t="s">
        <v>35</v>
      </c>
      <c r="F291" s="27">
        <f t="shared" si="4"/>
        <v>201905</v>
      </c>
    </row>
    <row r="292" spans="1:6" x14ac:dyDescent="0.4">
      <c r="A292" s="3" t="s">
        <v>42</v>
      </c>
      <c r="B292" s="4">
        <v>43603</v>
      </c>
      <c r="C292" s="3" t="s">
        <v>5</v>
      </c>
      <c r="D292" s="5">
        <v>5000</v>
      </c>
      <c r="E292" s="7" t="s">
        <v>81</v>
      </c>
      <c r="F292" s="27">
        <f t="shared" si="4"/>
        <v>201905</v>
      </c>
    </row>
    <row r="293" spans="1:6" x14ac:dyDescent="0.4">
      <c r="A293" s="3" t="s">
        <v>42</v>
      </c>
      <c r="B293" s="4">
        <v>43606</v>
      </c>
      <c r="C293" s="3" t="s">
        <v>5</v>
      </c>
      <c r="D293" s="5">
        <v>5000</v>
      </c>
      <c r="E293" s="7" t="s">
        <v>80</v>
      </c>
      <c r="F293" s="27">
        <f t="shared" si="4"/>
        <v>201905</v>
      </c>
    </row>
    <row r="294" spans="1:6" x14ac:dyDescent="0.4">
      <c r="A294" s="3" t="s">
        <v>42</v>
      </c>
      <c r="B294" s="4">
        <v>43638</v>
      </c>
      <c r="C294" s="3" t="s">
        <v>5</v>
      </c>
      <c r="D294" s="5">
        <v>10000</v>
      </c>
      <c r="E294" s="7" t="s">
        <v>79</v>
      </c>
      <c r="F294" s="27">
        <f t="shared" si="4"/>
        <v>201906</v>
      </c>
    </row>
    <row r="295" spans="1:6" x14ac:dyDescent="0.4">
      <c r="A295" s="3" t="s">
        <v>42</v>
      </c>
      <c r="B295" s="4">
        <v>43648</v>
      </c>
      <c r="C295" s="3" t="s">
        <v>6</v>
      </c>
      <c r="D295" s="5">
        <v>10000</v>
      </c>
      <c r="E295" s="7" t="s">
        <v>32</v>
      </c>
      <c r="F295" s="27">
        <f t="shared" si="4"/>
        <v>201907</v>
      </c>
    </row>
    <row r="296" spans="1:6" x14ac:dyDescent="0.4">
      <c r="A296" s="3" t="s">
        <v>42</v>
      </c>
      <c r="B296" s="4">
        <v>43650</v>
      </c>
      <c r="C296" s="3" t="s">
        <v>6</v>
      </c>
      <c r="D296" s="5">
        <v>10000</v>
      </c>
      <c r="E296" s="7" t="s">
        <v>32</v>
      </c>
      <c r="F296" s="27">
        <f t="shared" si="4"/>
        <v>201907</v>
      </c>
    </row>
    <row r="297" spans="1:6" x14ac:dyDescent="0.4">
      <c r="A297" s="3" t="s">
        <v>42</v>
      </c>
      <c r="B297" s="4">
        <v>43659</v>
      </c>
      <c r="C297" s="3" t="s">
        <v>5</v>
      </c>
      <c r="D297" s="5">
        <v>10000</v>
      </c>
      <c r="E297" s="7" t="s">
        <v>78</v>
      </c>
      <c r="F297" s="27">
        <f t="shared" si="4"/>
        <v>201907</v>
      </c>
    </row>
    <row r="298" spans="1:6" x14ac:dyDescent="0.4">
      <c r="A298" s="3" t="s">
        <v>42</v>
      </c>
      <c r="B298" s="4">
        <v>43675</v>
      </c>
      <c r="C298" s="3" t="s">
        <v>2</v>
      </c>
      <c r="D298" s="5">
        <v>6700</v>
      </c>
      <c r="E298" s="7" t="s">
        <v>77</v>
      </c>
      <c r="F298" s="27">
        <f t="shared" si="4"/>
        <v>201907</v>
      </c>
    </row>
    <row r="299" spans="1:6" x14ac:dyDescent="0.4">
      <c r="A299" s="3" t="s">
        <v>42</v>
      </c>
      <c r="B299" s="4">
        <v>43677</v>
      </c>
      <c r="C299" s="3" t="s">
        <v>4</v>
      </c>
      <c r="D299" s="5">
        <v>5000</v>
      </c>
      <c r="E299" s="7" t="s">
        <v>76</v>
      </c>
      <c r="F299" s="27">
        <f t="shared" si="4"/>
        <v>201907</v>
      </c>
    </row>
    <row r="300" spans="1:6" x14ac:dyDescent="0.4">
      <c r="A300" s="3" t="s">
        <v>42</v>
      </c>
      <c r="B300" s="4">
        <v>43678</v>
      </c>
      <c r="C300" s="3" t="s">
        <v>5</v>
      </c>
      <c r="D300" s="5">
        <v>5000</v>
      </c>
      <c r="E300" s="7" t="s">
        <v>33</v>
      </c>
      <c r="F300" s="27">
        <f t="shared" si="4"/>
        <v>201908</v>
      </c>
    </row>
    <row r="301" spans="1:6" x14ac:dyDescent="0.4">
      <c r="A301" s="3" t="s">
        <v>42</v>
      </c>
      <c r="B301" s="4">
        <v>43679</v>
      </c>
      <c r="C301" s="3" t="s">
        <v>17</v>
      </c>
      <c r="D301" s="5">
        <v>5000</v>
      </c>
      <c r="E301" s="7" t="s">
        <v>75</v>
      </c>
      <c r="F301" s="27">
        <f t="shared" si="4"/>
        <v>201908</v>
      </c>
    </row>
    <row r="302" spans="1:6" x14ac:dyDescent="0.4">
      <c r="A302" s="3" t="s">
        <v>42</v>
      </c>
      <c r="B302" s="4">
        <v>43683</v>
      </c>
      <c r="C302" s="3" t="s">
        <v>13</v>
      </c>
      <c r="D302" s="5">
        <v>10000</v>
      </c>
      <c r="E302" s="7" t="s">
        <v>74</v>
      </c>
      <c r="F302" s="27">
        <f t="shared" si="4"/>
        <v>201908</v>
      </c>
    </row>
    <row r="303" spans="1:6" x14ac:dyDescent="0.4">
      <c r="A303" s="3" t="s">
        <v>42</v>
      </c>
      <c r="B303" s="4">
        <v>43685</v>
      </c>
      <c r="C303" s="3" t="s">
        <v>13</v>
      </c>
      <c r="D303" s="5">
        <v>20000</v>
      </c>
      <c r="E303" s="7" t="s">
        <v>73</v>
      </c>
      <c r="F303" s="27">
        <f t="shared" si="4"/>
        <v>201908</v>
      </c>
    </row>
    <row r="304" spans="1:6" x14ac:dyDescent="0.4">
      <c r="A304" s="3" t="s">
        <v>42</v>
      </c>
      <c r="B304" s="4">
        <v>43704</v>
      </c>
      <c r="C304" s="3" t="s">
        <v>4</v>
      </c>
      <c r="D304" s="5">
        <v>5000</v>
      </c>
      <c r="E304" s="7" t="s">
        <v>72</v>
      </c>
      <c r="F304" s="27">
        <f t="shared" si="4"/>
        <v>201908</v>
      </c>
    </row>
    <row r="305" spans="1:6" x14ac:dyDescent="0.4">
      <c r="A305" s="3" t="s">
        <v>42</v>
      </c>
      <c r="B305" s="4">
        <v>43707</v>
      </c>
      <c r="C305" s="3" t="s">
        <v>4</v>
      </c>
      <c r="D305" s="5">
        <v>10000</v>
      </c>
      <c r="E305" s="7" t="s">
        <v>71</v>
      </c>
      <c r="F305" s="27">
        <f t="shared" si="4"/>
        <v>201908</v>
      </c>
    </row>
    <row r="306" spans="1:6" x14ac:dyDescent="0.4">
      <c r="A306" s="3" t="s">
        <v>42</v>
      </c>
      <c r="B306" s="4">
        <v>43712</v>
      </c>
      <c r="C306" s="3" t="s">
        <v>2</v>
      </c>
      <c r="D306" s="5">
        <v>15540</v>
      </c>
      <c r="E306" s="7" t="s">
        <v>70</v>
      </c>
      <c r="F306" s="27">
        <f t="shared" si="4"/>
        <v>201909</v>
      </c>
    </row>
    <row r="307" spans="1:6" x14ac:dyDescent="0.4">
      <c r="A307" s="3" t="s">
        <v>42</v>
      </c>
      <c r="B307" s="4">
        <v>43718</v>
      </c>
      <c r="C307" s="3" t="s">
        <v>5</v>
      </c>
      <c r="D307" s="5">
        <v>5000</v>
      </c>
      <c r="E307" s="7" t="s">
        <v>69</v>
      </c>
      <c r="F307" s="27">
        <f t="shared" si="4"/>
        <v>201909</v>
      </c>
    </row>
    <row r="308" spans="1:6" x14ac:dyDescent="0.4">
      <c r="A308" s="3" t="s">
        <v>42</v>
      </c>
      <c r="B308" s="4">
        <v>43721</v>
      </c>
      <c r="C308" s="3" t="s">
        <v>5</v>
      </c>
      <c r="D308" s="5">
        <v>5000</v>
      </c>
      <c r="E308" s="7" t="s">
        <v>31</v>
      </c>
      <c r="F308" s="27">
        <f t="shared" si="4"/>
        <v>201909</v>
      </c>
    </row>
    <row r="309" spans="1:6" x14ac:dyDescent="0.4">
      <c r="A309" s="3" t="s">
        <v>42</v>
      </c>
      <c r="B309" s="4">
        <v>43721</v>
      </c>
      <c r="C309" s="3" t="s">
        <v>5</v>
      </c>
      <c r="D309" s="5">
        <v>5000</v>
      </c>
      <c r="E309" s="7" t="s">
        <v>68</v>
      </c>
      <c r="F309" s="27">
        <f t="shared" si="4"/>
        <v>201909</v>
      </c>
    </row>
    <row r="310" spans="1:6" x14ac:dyDescent="0.4">
      <c r="A310" s="3" t="s">
        <v>42</v>
      </c>
      <c r="B310" s="4">
        <v>43723</v>
      </c>
      <c r="C310" s="3" t="s">
        <v>5</v>
      </c>
      <c r="D310" s="5">
        <v>90000</v>
      </c>
      <c r="E310" s="7" t="s">
        <v>67</v>
      </c>
      <c r="F310" s="27">
        <f t="shared" si="4"/>
        <v>201909</v>
      </c>
    </row>
    <row r="311" spans="1:6" x14ac:dyDescent="0.4">
      <c r="A311" s="3" t="s">
        <v>42</v>
      </c>
      <c r="B311" s="4">
        <v>43724</v>
      </c>
      <c r="C311" s="3" t="s">
        <v>5</v>
      </c>
      <c r="D311" s="5">
        <v>5000</v>
      </c>
      <c r="E311" s="7" t="s">
        <v>66</v>
      </c>
      <c r="F311" s="27">
        <f t="shared" si="4"/>
        <v>201909</v>
      </c>
    </row>
    <row r="312" spans="1:6" x14ac:dyDescent="0.4">
      <c r="A312" s="3" t="s">
        <v>42</v>
      </c>
      <c r="B312" s="4">
        <v>43733</v>
      </c>
      <c r="C312" s="3" t="s">
        <v>5</v>
      </c>
      <c r="D312" s="5">
        <v>5000</v>
      </c>
      <c r="E312" s="7" t="s">
        <v>65</v>
      </c>
      <c r="F312" s="27">
        <f t="shared" si="4"/>
        <v>201909</v>
      </c>
    </row>
    <row r="313" spans="1:6" x14ac:dyDescent="0.4">
      <c r="A313" s="3" t="s">
        <v>42</v>
      </c>
      <c r="B313" s="4">
        <v>43735</v>
      </c>
      <c r="C313" s="3" t="s">
        <v>4</v>
      </c>
      <c r="D313" s="5">
        <v>4000</v>
      </c>
      <c r="E313" s="7" t="s">
        <v>64</v>
      </c>
      <c r="F313" s="27">
        <f t="shared" si="4"/>
        <v>201909</v>
      </c>
    </row>
    <row r="314" spans="1:6" x14ac:dyDescent="0.4">
      <c r="A314" s="3" t="s">
        <v>42</v>
      </c>
      <c r="B314" s="4">
        <v>43748</v>
      </c>
      <c r="C314" s="3" t="s">
        <v>4</v>
      </c>
      <c r="D314" s="5">
        <v>10000</v>
      </c>
      <c r="E314" s="7" t="s">
        <v>63</v>
      </c>
      <c r="F314" s="27">
        <f t="shared" si="4"/>
        <v>201910</v>
      </c>
    </row>
    <row r="315" spans="1:6" x14ac:dyDescent="0.4">
      <c r="A315" s="3" t="s">
        <v>42</v>
      </c>
      <c r="B315" s="4">
        <v>43759</v>
      </c>
      <c r="C315" s="3" t="s">
        <v>13</v>
      </c>
      <c r="D315" s="5">
        <v>10000</v>
      </c>
      <c r="E315" s="7" t="s">
        <v>62</v>
      </c>
      <c r="F315" s="27">
        <f t="shared" si="4"/>
        <v>201910</v>
      </c>
    </row>
    <row r="316" spans="1:6" x14ac:dyDescent="0.4">
      <c r="A316" s="3" t="s">
        <v>42</v>
      </c>
      <c r="B316" s="4">
        <v>43768</v>
      </c>
      <c r="C316" s="3" t="s">
        <v>6</v>
      </c>
      <c r="D316" s="5">
        <v>10000</v>
      </c>
      <c r="E316" s="7" t="s">
        <v>61</v>
      </c>
      <c r="F316" s="27">
        <f t="shared" si="4"/>
        <v>201910</v>
      </c>
    </row>
    <row r="317" spans="1:6" x14ac:dyDescent="0.4">
      <c r="A317" s="3" t="s">
        <v>42</v>
      </c>
      <c r="B317" s="4">
        <v>43768</v>
      </c>
      <c r="C317" s="3" t="s">
        <v>16</v>
      </c>
      <c r="D317" s="5">
        <v>10000</v>
      </c>
      <c r="E317" s="7" t="s">
        <v>61</v>
      </c>
      <c r="F317" s="27">
        <f t="shared" si="4"/>
        <v>201910</v>
      </c>
    </row>
    <row r="318" spans="1:6" x14ac:dyDescent="0.4">
      <c r="A318" s="3" t="s">
        <v>42</v>
      </c>
      <c r="B318" s="4">
        <v>43776</v>
      </c>
      <c r="C318" s="3" t="s">
        <v>2</v>
      </c>
      <c r="D318" s="5">
        <v>15366</v>
      </c>
      <c r="E318" s="7" t="s">
        <v>60</v>
      </c>
      <c r="F318" s="27">
        <f t="shared" si="4"/>
        <v>201911</v>
      </c>
    </row>
    <row r="319" spans="1:6" x14ac:dyDescent="0.4">
      <c r="A319" s="3" t="s">
        <v>42</v>
      </c>
      <c r="B319" s="4">
        <v>43781</v>
      </c>
      <c r="C319" s="3" t="s">
        <v>4</v>
      </c>
      <c r="D319" s="5">
        <v>5000</v>
      </c>
      <c r="E319" s="7" t="s">
        <v>59</v>
      </c>
      <c r="F319" s="27">
        <f t="shared" si="4"/>
        <v>201911</v>
      </c>
    </row>
    <row r="320" spans="1:6" x14ac:dyDescent="0.4">
      <c r="A320" s="3" t="s">
        <v>42</v>
      </c>
      <c r="B320" s="4">
        <v>43783</v>
      </c>
      <c r="C320" s="3" t="s">
        <v>5</v>
      </c>
      <c r="D320" s="5">
        <v>10000</v>
      </c>
      <c r="E320" s="7" t="s">
        <v>58</v>
      </c>
      <c r="F320" s="27">
        <f t="shared" si="4"/>
        <v>201911</v>
      </c>
    </row>
    <row r="321" spans="1:6" x14ac:dyDescent="0.4">
      <c r="A321" s="3" t="s">
        <v>42</v>
      </c>
      <c r="B321" s="4">
        <v>43811</v>
      </c>
      <c r="C321" s="3" t="s">
        <v>5</v>
      </c>
      <c r="D321" s="5">
        <v>5000</v>
      </c>
      <c r="E321" s="7" t="s">
        <v>57</v>
      </c>
      <c r="F321" s="27">
        <f t="shared" si="4"/>
        <v>201912</v>
      </c>
    </row>
    <row r="322" spans="1:6" x14ac:dyDescent="0.4">
      <c r="A322" s="3" t="s">
        <v>42</v>
      </c>
      <c r="B322" s="4">
        <v>43815</v>
      </c>
      <c r="C322" s="3" t="s">
        <v>2</v>
      </c>
      <c r="D322" s="5">
        <v>13000</v>
      </c>
      <c r="E322" s="7" t="s">
        <v>56</v>
      </c>
      <c r="F322" s="27">
        <f t="shared" si="4"/>
        <v>201912</v>
      </c>
    </row>
    <row r="323" spans="1:6" x14ac:dyDescent="0.4">
      <c r="A323" s="3" t="s">
        <v>42</v>
      </c>
      <c r="B323" s="4">
        <v>43822</v>
      </c>
      <c r="C323" s="3" t="s">
        <v>2</v>
      </c>
      <c r="D323" s="5">
        <v>2600</v>
      </c>
      <c r="E323" s="7" t="s">
        <v>55</v>
      </c>
      <c r="F323" s="27">
        <f t="shared" ref="F323:F392" si="5">(TEXT(YEAR(B323),"0000")&amp;TEXT(MONTH(B323),"00"))*1</f>
        <v>201912</v>
      </c>
    </row>
    <row r="324" spans="1:6" x14ac:dyDescent="0.4">
      <c r="A324" s="3" t="s">
        <v>42</v>
      </c>
      <c r="B324" s="4">
        <v>43838</v>
      </c>
      <c r="C324" s="3" t="s">
        <v>4</v>
      </c>
      <c r="D324" s="5">
        <v>6000</v>
      </c>
      <c r="E324" s="7" t="s">
        <v>54</v>
      </c>
      <c r="F324" s="27">
        <f t="shared" si="5"/>
        <v>202001</v>
      </c>
    </row>
    <row r="325" spans="1:6" x14ac:dyDescent="0.4">
      <c r="A325" s="3" t="s">
        <v>42</v>
      </c>
      <c r="B325" s="4">
        <v>43844</v>
      </c>
      <c r="C325" s="3" t="s">
        <v>4</v>
      </c>
      <c r="D325" s="5">
        <v>5000</v>
      </c>
      <c r="E325" s="7" t="s">
        <v>53</v>
      </c>
      <c r="F325" s="27">
        <f t="shared" si="5"/>
        <v>202001</v>
      </c>
    </row>
    <row r="326" spans="1:6" x14ac:dyDescent="0.4">
      <c r="A326" s="3" t="s">
        <v>42</v>
      </c>
      <c r="B326" s="4">
        <v>43851</v>
      </c>
      <c r="C326" s="3" t="s">
        <v>2</v>
      </c>
      <c r="D326" s="5">
        <v>2600</v>
      </c>
      <c r="E326" s="7" t="s">
        <v>52</v>
      </c>
      <c r="F326" s="27">
        <f t="shared" si="5"/>
        <v>202001</v>
      </c>
    </row>
    <row r="327" spans="1:6" x14ac:dyDescent="0.4">
      <c r="A327" s="3" t="s">
        <v>42</v>
      </c>
      <c r="B327" s="4">
        <v>43861</v>
      </c>
      <c r="C327" s="3" t="s">
        <v>4</v>
      </c>
      <c r="D327" s="5">
        <v>5000</v>
      </c>
      <c r="E327" s="7" t="s">
        <v>51</v>
      </c>
      <c r="F327" s="27">
        <f t="shared" si="5"/>
        <v>202001</v>
      </c>
    </row>
    <row r="328" spans="1:6" x14ac:dyDescent="0.4">
      <c r="A328" s="3" t="s">
        <v>42</v>
      </c>
      <c r="B328" s="4">
        <v>43863</v>
      </c>
      <c r="C328" s="3" t="s">
        <v>4</v>
      </c>
      <c r="D328" s="5">
        <v>5000</v>
      </c>
      <c r="E328" s="7" t="s">
        <v>9</v>
      </c>
      <c r="F328" s="27">
        <f t="shared" si="5"/>
        <v>202002</v>
      </c>
    </row>
    <row r="329" spans="1:6" x14ac:dyDescent="0.4">
      <c r="A329" s="3" t="s">
        <v>42</v>
      </c>
      <c r="B329" s="4">
        <v>43865</v>
      </c>
      <c r="C329" s="3" t="s">
        <v>5</v>
      </c>
      <c r="D329" s="5">
        <v>10000</v>
      </c>
      <c r="E329" s="7" t="s">
        <v>10</v>
      </c>
      <c r="F329" s="27">
        <f t="shared" si="5"/>
        <v>202002</v>
      </c>
    </row>
    <row r="330" spans="1:6" x14ac:dyDescent="0.4">
      <c r="A330" s="3" t="s">
        <v>42</v>
      </c>
      <c r="B330" s="4">
        <v>43867</v>
      </c>
      <c r="C330" s="3" t="s">
        <v>5</v>
      </c>
      <c r="D330" s="5">
        <v>5000</v>
      </c>
      <c r="E330" s="7" t="s">
        <v>7</v>
      </c>
      <c r="F330" s="27">
        <f t="shared" si="5"/>
        <v>202002</v>
      </c>
    </row>
    <row r="331" spans="1:6" x14ac:dyDescent="0.4">
      <c r="A331" s="3" t="s">
        <v>42</v>
      </c>
      <c r="B331" s="4">
        <v>43870</v>
      </c>
      <c r="C331" s="3" t="s">
        <v>6</v>
      </c>
      <c r="D331" s="5">
        <v>10000</v>
      </c>
      <c r="E331" s="7" t="s">
        <v>11</v>
      </c>
      <c r="F331" s="27">
        <f t="shared" si="5"/>
        <v>202002</v>
      </c>
    </row>
    <row r="332" spans="1:6" x14ac:dyDescent="0.4">
      <c r="A332" s="3" t="s">
        <v>41</v>
      </c>
      <c r="B332" s="4">
        <v>43939</v>
      </c>
      <c r="C332" s="3" t="s">
        <v>12</v>
      </c>
      <c r="D332" s="5">
        <v>4200</v>
      </c>
      <c r="E332" s="7" t="s">
        <v>14</v>
      </c>
      <c r="F332" s="27">
        <f>(TEXT(YEAR(B332),"0000")&amp;TEXT(MONTH(B332),"00"))*1</f>
        <v>202004</v>
      </c>
    </row>
    <row r="333" spans="1:6" x14ac:dyDescent="0.4">
      <c r="A333" s="3" t="s">
        <v>41</v>
      </c>
      <c r="B333" s="4">
        <v>43949</v>
      </c>
      <c r="C333" s="3" t="s">
        <v>12</v>
      </c>
      <c r="D333" s="5">
        <v>4200</v>
      </c>
      <c r="E333" s="7" t="s">
        <v>50</v>
      </c>
      <c r="F333" s="27">
        <f t="shared" si="5"/>
        <v>202004</v>
      </c>
    </row>
    <row r="334" spans="1:6" x14ac:dyDescent="0.4">
      <c r="A334" s="3" t="s">
        <v>41</v>
      </c>
      <c r="B334" s="4">
        <v>43985</v>
      </c>
      <c r="C334" s="3" t="s">
        <v>376</v>
      </c>
      <c r="D334" s="5">
        <v>5000</v>
      </c>
      <c r="E334" s="7" t="s">
        <v>377</v>
      </c>
      <c r="F334" s="27">
        <f t="shared" si="5"/>
        <v>202006</v>
      </c>
    </row>
    <row r="335" spans="1:6" x14ac:dyDescent="0.4">
      <c r="A335" s="3" t="s">
        <v>41</v>
      </c>
      <c r="B335" s="4">
        <v>43989</v>
      </c>
      <c r="C335" s="3" t="s">
        <v>378</v>
      </c>
      <c r="D335" s="5">
        <v>4200</v>
      </c>
      <c r="E335" s="7" t="s">
        <v>379</v>
      </c>
      <c r="F335" s="27">
        <f t="shared" si="5"/>
        <v>202006</v>
      </c>
    </row>
    <row r="336" spans="1:6" x14ac:dyDescent="0.4">
      <c r="A336" s="3" t="s">
        <v>41</v>
      </c>
      <c r="B336" s="4">
        <v>44004</v>
      </c>
      <c r="C336" s="3" t="s">
        <v>380</v>
      </c>
      <c r="D336" s="5">
        <v>5000</v>
      </c>
      <c r="E336" s="7" t="s">
        <v>381</v>
      </c>
      <c r="F336" s="27">
        <f t="shared" si="5"/>
        <v>202006</v>
      </c>
    </row>
    <row r="337" spans="1:6" x14ac:dyDescent="0.4">
      <c r="A337" s="3" t="s">
        <v>41</v>
      </c>
      <c r="B337" s="4">
        <v>44005</v>
      </c>
      <c r="C337" s="3" t="s">
        <v>326</v>
      </c>
      <c r="D337" s="5">
        <v>15580</v>
      </c>
      <c r="E337" s="7" t="s">
        <v>382</v>
      </c>
      <c r="F337" s="27">
        <f t="shared" si="5"/>
        <v>202006</v>
      </c>
    </row>
    <row r="338" spans="1:6" x14ac:dyDescent="0.4">
      <c r="A338" s="3" t="s">
        <v>41</v>
      </c>
      <c r="B338" s="4">
        <v>44027</v>
      </c>
      <c r="C338" s="3" t="s">
        <v>383</v>
      </c>
      <c r="D338" s="5">
        <v>4200</v>
      </c>
      <c r="E338" s="7" t="s">
        <v>384</v>
      </c>
      <c r="F338" s="27">
        <f t="shared" si="5"/>
        <v>202007</v>
      </c>
    </row>
    <row r="339" spans="1:6" x14ac:dyDescent="0.4">
      <c r="A339" s="3" t="s">
        <v>41</v>
      </c>
      <c r="B339" s="4">
        <v>44046</v>
      </c>
      <c r="C339" s="3" t="s">
        <v>385</v>
      </c>
      <c r="D339" s="5">
        <v>5000</v>
      </c>
      <c r="E339" s="7" t="s">
        <v>386</v>
      </c>
      <c r="F339" s="27">
        <f t="shared" si="5"/>
        <v>202008</v>
      </c>
    </row>
    <row r="340" spans="1:6" x14ac:dyDescent="0.4">
      <c r="A340" s="3" t="s">
        <v>41</v>
      </c>
      <c r="B340" s="4">
        <v>44076</v>
      </c>
      <c r="C340" s="3" t="s">
        <v>376</v>
      </c>
      <c r="D340" s="5">
        <v>10000</v>
      </c>
      <c r="E340" s="7" t="s">
        <v>387</v>
      </c>
      <c r="F340" s="27">
        <f t="shared" si="5"/>
        <v>202009</v>
      </c>
    </row>
    <row r="341" spans="1:6" x14ac:dyDescent="0.4">
      <c r="A341" s="3" t="s">
        <v>41</v>
      </c>
      <c r="B341" s="4">
        <v>44104</v>
      </c>
      <c r="C341" s="3" t="s">
        <v>388</v>
      </c>
      <c r="D341" s="5">
        <v>5000</v>
      </c>
      <c r="E341" s="7" t="s">
        <v>389</v>
      </c>
      <c r="F341" s="27">
        <f t="shared" si="5"/>
        <v>202009</v>
      </c>
    </row>
    <row r="342" spans="1:6" x14ac:dyDescent="0.4">
      <c r="A342" s="3" t="s">
        <v>41</v>
      </c>
      <c r="B342" s="4">
        <v>44118</v>
      </c>
      <c r="C342" s="3" t="s">
        <v>390</v>
      </c>
      <c r="D342" s="5">
        <v>5000</v>
      </c>
      <c r="E342" s="7" t="s">
        <v>391</v>
      </c>
      <c r="F342" s="27">
        <f t="shared" si="5"/>
        <v>202010</v>
      </c>
    </row>
    <row r="343" spans="1:6" x14ac:dyDescent="0.4">
      <c r="A343" s="3" t="s">
        <v>41</v>
      </c>
      <c r="B343" s="4">
        <v>44187</v>
      </c>
      <c r="C343" s="3" t="s">
        <v>326</v>
      </c>
      <c r="D343" s="5">
        <v>3000</v>
      </c>
      <c r="E343" s="7" t="s">
        <v>392</v>
      </c>
      <c r="F343" s="27">
        <f t="shared" si="5"/>
        <v>202012</v>
      </c>
    </row>
    <row r="344" spans="1:6" x14ac:dyDescent="0.4">
      <c r="A344" s="3" t="s">
        <v>393</v>
      </c>
      <c r="B344" s="4">
        <v>44260</v>
      </c>
      <c r="C344" s="3" t="s">
        <v>364</v>
      </c>
      <c r="D344" s="5">
        <v>10000</v>
      </c>
      <c r="E344" s="7" t="s">
        <v>394</v>
      </c>
      <c r="F344" s="27">
        <f t="shared" si="5"/>
        <v>202103</v>
      </c>
    </row>
    <row r="345" spans="1:6" x14ac:dyDescent="0.4">
      <c r="A345" s="3" t="s">
        <v>393</v>
      </c>
      <c r="B345" s="4">
        <v>44260</v>
      </c>
      <c r="C345" s="3" t="s">
        <v>395</v>
      </c>
      <c r="D345" s="5">
        <v>12000</v>
      </c>
      <c r="E345" s="7" t="s">
        <v>394</v>
      </c>
      <c r="F345" s="27">
        <f t="shared" si="5"/>
        <v>202103</v>
      </c>
    </row>
    <row r="346" spans="1:6" x14ac:dyDescent="0.4">
      <c r="A346" s="3" t="s">
        <v>393</v>
      </c>
      <c r="B346" s="4">
        <v>44284</v>
      </c>
      <c r="C346" s="3" t="s">
        <v>326</v>
      </c>
      <c r="D346" s="5">
        <v>3200</v>
      </c>
      <c r="E346" s="7" t="s">
        <v>396</v>
      </c>
      <c r="F346" s="27">
        <f t="shared" si="5"/>
        <v>202103</v>
      </c>
    </row>
    <row r="347" spans="1:6" x14ac:dyDescent="0.4">
      <c r="A347" s="3" t="s">
        <v>397</v>
      </c>
      <c r="B347" s="4">
        <v>44310</v>
      </c>
      <c r="C347" s="3" t="s">
        <v>398</v>
      </c>
      <c r="D347" s="5">
        <v>4200</v>
      </c>
      <c r="E347" s="7" t="s">
        <v>399</v>
      </c>
      <c r="F347" s="27">
        <f t="shared" si="5"/>
        <v>202104</v>
      </c>
    </row>
    <row r="348" spans="1:6" x14ac:dyDescent="0.4">
      <c r="A348" s="3" t="s">
        <v>397</v>
      </c>
      <c r="B348" s="4">
        <v>44315</v>
      </c>
      <c r="C348" s="3" t="s">
        <v>398</v>
      </c>
      <c r="D348" s="5">
        <v>4200</v>
      </c>
      <c r="E348" s="7" t="s">
        <v>400</v>
      </c>
      <c r="F348" s="27">
        <f t="shared" si="5"/>
        <v>202104</v>
      </c>
    </row>
    <row r="349" spans="1:6" x14ac:dyDescent="0.4">
      <c r="A349" s="3" t="s">
        <v>403</v>
      </c>
      <c r="B349" s="4">
        <v>44335</v>
      </c>
      <c r="C349" s="3" t="s">
        <v>404</v>
      </c>
      <c r="D349" s="5">
        <v>4200</v>
      </c>
      <c r="E349" s="7" t="s">
        <v>405</v>
      </c>
      <c r="F349" s="27">
        <f t="shared" si="5"/>
        <v>202105</v>
      </c>
    </row>
    <row r="350" spans="1:6" x14ac:dyDescent="0.4">
      <c r="A350" s="3" t="s">
        <v>403</v>
      </c>
      <c r="B350" s="4">
        <v>44337</v>
      </c>
      <c r="C350" s="3" t="s">
        <v>365</v>
      </c>
      <c r="D350" s="5">
        <v>16500</v>
      </c>
      <c r="E350" s="7" t="s">
        <v>406</v>
      </c>
      <c r="F350" s="27">
        <f t="shared" si="5"/>
        <v>202105</v>
      </c>
    </row>
    <row r="351" spans="1:6" x14ac:dyDescent="0.4">
      <c r="A351" s="3" t="s">
        <v>407</v>
      </c>
      <c r="B351" s="4">
        <v>44353</v>
      </c>
      <c r="C351" s="3" t="s">
        <v>408</v>
      </c>
      <c r="D351" s="5">
        <v>4200</v>
      </c>
      <c r="E351" s="7" t="s">
        <v>379</v>
      </c>
      <c r="F351" s="27">
        <f t="shared" si="5"/>
        <v>202106</v>
      </c>
    </row>
    <row r="352" spans="1:6" x14ac:dyDescent="0.4">
      <c r="A352" s="3" t="s">
        <v>407</v>
      </c>
      <c r="B352" s="4">
        <v>44369</v>
      </c>
      <c r="C352" s="3" t="s">
        <v>326</v>
      </c>
      <c r="D352" s="5">
        <v>3000</v>
      </c>
      <c r="E352" s="7" t="s">
        <v>409</v>
      </c>
      <c r="F352" s="27">
        <f t="shared" si="5"/>
        <v>202106</v>
      </c>
    </row>
    <row r="353" spans="1:6" x14ac:dyDescent="0.4">
      <c r="A353" s="3" t="s">
        <v>397</v>
      </c>
      <c r="B353" s="4">
        <v>44391</v>
      </c>
      <c r="C353" s="3" t="s">
        <v>364</v>
      </c>
      <c r="D353" s="5">
        <v>5000</v>
      </c>
      <c r="E353" s="7" t="s">
        <v>444</v>
      </c>
      <c r="F353" s="27">
        <f t="shared" si="5"/>
        <v>202107</v>
      </c>
    </row>
    <row r="354" spans="1:6" x14ac:dyDescent="0.4">
      <c r="A354" s="3" t="s">
        <v>410</v>
      </c>
      <c r="B354" s="4">
        <v>44392</v>
      </c>
      <c r="C354" s="3" t="s">
        <v>411</v>
      </c>
      <c r="D354" s="5">
        <v>5000</v>
      </c>
      <c r="E354" s="7" t="s">
        <v>412</v>
      </c>
      <c r="F354" s="27">
        <f t="shared" si="5"/>
        <v>202107</v>
      </c>
    </row>
    <row r="355" spans="1:6" x14ac:dyDescent="0.4">
      <c r="A355" s="3" t="s">
        <v>410</v>
      </c>
      <c r="B355" s="4">
        <v>44404</v>
      </c>
      <c r="C355" s="3" t="s">
        <v>413</v>
      </c>
      <c r="D355" s="5">
        <v>5000</v>
      </c>
      <c r="E355" s="7" t="s">
        <v>414</v>
      </c>
      <c r="F355" s="27">
        <f t="shared" si="5"/>
        <v>202107</v>
      </c>
    </row>
    <row r="356" spans="1:6" x14ac:dyDescent="0.4">
      <c r="A356" s="3" t="s">
        <v>419</v>
      </c>
      <c r="B356" s="4">
        <v>44410</v>
      </c>
      <c r="C356" s="3" t="s">
        <v>437</v>
      </c>
      <c r="D356" s="5">
        <v>10000</v>
      </c>
      <c r="E356" s="7" t="s">
        <v>416</v>
      </c>
      <c r="F356" s="27">
        <f t="shared" si="5"/>
        <v>202108</v>
      </c>
    </row>
    <row r="357" spans="1:6" x14ac:dyDescent="0.4">
      <c r="A357" s="3" t="s">
        <v>419</v>
      </c>
      <c r="B357" s="4">
        <v>44448</v>
      </c>
      <c r="C357" s="3" t="s">
        <v>364</v>
      </c>
      <c r="D357" s="5">
        <v>5000</v>
      </c>
      <c r="F357" s="27">
        <f t="shared" si="5"/>
        <v>202109</v>
      </c>
    </row>
    <row r="358" spans="1:6" x14ac:dyDescent="0.4">
      <c r="A358" s="3" t="s">
        <v>419</v>
      </c>
      <c r="B358" s="4">
        <v>44462</v>
      </c>
      <c r="C358" s="3" t="s">
        <v>364</v>
      </c>
      <c r="D358" s="5">
        <v>5000</v>
      </c>
      <c r="F358" s="27">
        <f t="shared" si="5"/>
        <v>202109</v>
      </c>
    </row>
    <row r="359" spans="1:6" x14ac:dyDescent="0.4">
      <c r="A359" s="3" t="s">
        <v>419</v>
      </c>
      <c r="B359" s="4">
        <v>44475</v>
      </c>
      <c r="C359" s="3" t="s">
        <v>432</v>
      </c>
      <c r="D359" s="5">
        <v>5000</v>
      </c>
      <c r="E359" s="7" t="s">
        <v>433</v>
      </c>
      <c r="F359" s="27">
        <f t="shared" si="5"/>
        <v>202110</v>
      </c>
    </row>
    <row r="360" spans="1:6" x14ac:dyDescent="0.4">
      <c r="A360" s="3" t="s">
        <v>419</v>
      </c>
      <c r="B360" s="4">
        <v>44488</v>
      </c>
      <c r="C360" s="3" t="s">
        <v>437</v>
      </c>
      <c r="D360" s="5">
        <v>10000</v>
      </c>
      <c r="E360" s="7" t="s">
        <v>434</v>
      </c>
      <c r="F360" s="27">
        <f t="shared" si="5"/>
        <v>202110</v>
      </c>
    </row>
    <row r="361" spans="1:6" x14ac:dyDescent="0.4">
      <c r="A361" s="3" t="s">
        <v>419</v>
      </c>
      <c r="B361" s="4">
        <v>44501</v>
      </c>
      <c r="C361" s="3" t="s">
        <v>326</v>
      </c>
      <c r="D361" s="5">
        <v>6000</v>
      </c>
      <c r="E361" s="7" t="s">
        <v>420</v>
      </c>
      <c r="F361" s="27">
        <f t="shared" si="5"/>
        <v>202111</v>
      </c>
    </row>
    <row r="362" spans="1:6" x14ac:dyDescent="0.4">
      <c r="A362" s="3" t="s">
        <v>419</v>
      </c>
      <c r="B362" s="4">
        <v>44504</v>
      </c>
      <c r="C362" s="3" t="s">
        <v>326</v>
      </c>
      <c r="D362" s="5">
        <v>12800</v>
      </c>
      <c r="E362" s="7" t="s">
        <v>421</v>
      </c>
      <c r="F362" s="27">
        <f t="shared" si="5"/>
        <v>202111</v>
      </c>
    </row>
    <row r="363" spans="1:6" x14ac:dyDescent="0.4">
      <c r="A363" s="3" t="s">
        <v>419</v>
      </c>
      <c r="B363" s="4">
        <v>44511</v>
      </c>
      <c r="C363" s="3" t="s">
        <v>364</v>
      </c>
      <c r="D363" s="5">
        <v>10000</v>
      </c>
      <c r="E363" s="7" t="s">
        <v>422</v>
      </c>
      <c r="F363" s="27">
        <f t="shared" si="5"/>
        <v>202111</v>
      </c>
    </row>
    <row r="364" spans="1:6" x14ac:dyDescent="0.4">
      <c r="A364" s="3" t="s">
        <v>419</v>
      </c>
      <c r="B364" s="4">
        <v>44512</v>
      </c>
      <c r="C364" s="3" t="s">
        <v>365</v>
      </c>
      <c r="D364" s="5">
        <v>11000</v>
      </c>
      <c r="E364" s="7" t="s">
        <v>423</v>
      </c>
      <c r="F364" s="27">
        <f t="shared" si="5"/>
        <v>202111</v>
      </c>
    </row>
    <row r="365" spans="1:6" x14ac:dyDescent="0.4">
      <c r="A365" s="3" t="s">
        <v>419</v>
      </c>
      <c r="B365" s="4">
        <v>44513</v>
      </c>
      <c r="C365" s="3" t="s">
        <v>364</v>
      </c>
      <c r="D365" s="5">
        <v>10000</v>
      </c>
      <c r="E365" s="7" t="s">
        <v>423</v>
      </c>
      <c r="F365" s="27">
        <f t="shared" si="5"/>
        <v>202111</v>
      </c>
    </row>
    <row r="366" spans="1:6" x14ac:dyDescent="0.4">
      <c r="A366" s="3" t="s">
        <v>419</v>
      </c>
      <c r="B366" s="4">
        <v>44514</v>
      </c>
      <c r="C366" s="3" t="s">
        <v>326</v>
      </c>
      <c r="D366" s="5">
        <v>6100</v>
      </c>
      <c r="E366" s="7" t="s">
        <v>424</v>
      </c>
      <c r="F366" s="27">
        <f t="shared" si="5"/>
        <v>202111</v>
      </c>
    </row>
    <row r="367" spans="1:6" x14ac:dyDescent="0.4">
      <c r="A367" s="3" t="s">
        <v>419</v>
      </c>
      <c r="B367" s="4">
        <v>44516</v>
      </c>
      <c r="C367" s="3" t="s">
        <v>364</v>
      </c>
      <c r="D367" s="5">
        <v>5000</v>
      </c>
      <c r="E367" s="7" t="s">
        <v>425</v>
      </c>
      <c r="F367" s="27">
        <f t="shared" si="5"/>
        <v>202111</v>
      </c>
    </row>
    <row r="368" spans="1:6" x14ac:dyDescent="0.4">
      <c r="A368" s="3" t="s">
        <v>419</v>
      </c>
      <c r="B368" s="4">
        <v>44522</v>
      </c>
      <c r="C368" s="3" t="s">
        <v>326</v>
      </c>
      <c r="D368" s="5">
        <v>3620</v>
      </c>
      <c r="E368" s="7" t="s">
        <v>426</v>
      </c>
      <c r="F368" s="27">
        <f t="shared" si="5"/>
        <v>202111</v>
      </c>
    </row>
    <row r="369" spans="1:6" x14ac:dyDescent="0.4">
      <c r="A369" s="3" t="s">
        <v>419</v>
      </c>
      <c r="B369" s="4">
        <v>44529</v>
      </c>
      <c r="C369" s="3" t="s">
        <v>326</v>
      </c>
      <c r="D369" s="5">
        <v>57000</v>
      </c>
      <c r="E369" s="7" t="s">
        <v>427</v>
      </c>
      <c r="F369" s="27">
        <f t="shared" si="5"/>
        <v>202111</v>
      </c>
    </row>
    <row r="370" spans="1:6" x14ac:dyDescent="0.4">
      <c r="A370" s="3" t="s">
        <v>435</v>
      </c>
      <c r="B370" s="4">
        <v>44553</v>
      </c>
      <c r="C370" s="3" t="s">
        <v>436</v>
      </c>
      <c r="D370" s="5">
        <v>10000</v>
      </c>
      <c r="E370" s="7" t="s">
        <v>438</v>
      </c>
      <c r="F370" s="27">
        <f t="shared" si="5"/>
        <v>202112</v>
      </c>
    </row>
    <row r="371" spans="1:6" x14ac:dyDescent="0.4">
      <c r="A371" s="3" t="s">
        <v>397</v>
      </c>
      <c r="B371" s="4">
        <v>44569</v>
      </c>
      <c r="C371" s="3" t="s">
        <v>364</v>
      </c>
      <c r="D371" s="5">
        <v>5000</v>
      </c>
      <c r="E371" s="7" t="s">
        <v>445</v>
      </c>
      <c r="F371" s="27">
        <f t="shared" si="5"/>
        <v>202201</v>
      </c>
    </row>
    <row r="372" spans="1:6" x14ac:dyDescent="0.4">
      <c r="A372" s="3" t="s">
        <v>397</v>
      </c>
      <c r="B372" s="4">
        <v>44628</v>
      </c>
      <c r="C372" s="3" t="s">
        <v>364</v>
      </c>
      <c r="D372" s="5">
        <v>5000</v>
      </c>
      <c r="E372" s="7" t="s">
        <v>446</v>
      </c>
      <c r="F372" s="27">
        <f t="shared" si="5"/>
        <v>202203</v>
      </c>
    </row>
    <row r="373" spans="1:6" x14ac:dyDescent="0.4">
      <c r="A373" s="3" t="s">
        <v>397</v>
      </c>
      <c r="B373" s="4">
        <v>44651</v>
      </c>
      <c r="C373" s="3" t="s">
        <v>364</v>
      </c>
      <c r="D373" s="5">
        <v>5000</v>
      </c>
      <c r="E373" s="7" t="s">
        <v>447</v>
      </c>
      <c r="F373" s="27">
        <f t="shared" si="5"/>
        <v>202203</v>
      </c>
    </row>
    <row r="374" spans="1:6" x14ac:dyDescent="0.4">
      <c r="A374" s="3" t="s">
        <v>443</v>
      </c>
      <c r="B374" s="4">
        <v>44666</v>
      </c>
      <c r="C374" s="3" t="s">
        <v>362</v>
      </c>
      <c r="D374" s="5">
        <v>10000</v>
      </c>
      <c r="E374" s="7" t="s">
        <v>448</v>
      </c>
      <c r="F374" s="27">
        <f t="shared" si="5"/>
        <v>202204</v>
      </c>
    </row>
    <row r="375" spans="1:6" x14ac:dyDescent="0.4">
      <c r="A375" s="3" t="s">
        <v>443</v>
      </c>
      <c r="B375" s="4">
        <v>44674</v>
      </c>
      <c r="C375" s="3" t="s">
        <v>449</v>
      </c>
      <c r="D375" s="5">
        <v>4200</v>
      </c>
      <c r="E375" s="7" t="s">
        <v>450</v>
      </c>
      <c r="F375" s="27">
        <f t="shared" si="5"/>
        <v>202204</v>
      </c>
    </row>
    <row r="376" spans="1:6" x14ac:dyDescent="0.4">
      <c r="A376" s="3" t="s">
        <v>443</v>
      </c>
      <c r="B376" s="4">
        <v>44680</v>
      </c>
      <c r="C376" s="3" t="s">
        <v>451</v>
      </c>
      <c r="D376" s="5">
        <v>4200</v>
      </c>
      <c r="E376" s="7" t="s">
        <v>452</v>
      </c>
      <c r="F376" s="27">
        <f t="shared" si="5"/>
        <v>202204</v>
      </c>
    </row>
    <row r="377" spans="1:6" x14ac:dyDescent="0.4">
      <c r="A377" s="3" t="s">
        <v>443</v>
      </c>
      <c r="B377" s="4">
        <v>44692</v>
      </c>
      <c r="C377" s="3" t="s">
        <v>456</v>
      </c>
      <c r="D377" s="5">
        <v>10000</v>
      </c>
      <c r="E377" s="7" t="s">
        <v>457</v>
      </c>
      <c r="F377" s="27">
        <f t="shared" si="5"/>
        <v>202205</v>
      </c>
    </row>
    <row r="378" spans="1:6" x14ac:dyDescent="0.4">
      <c r="A378" s="3" t="s">
        <v>443</v>
      </c>
      <c r="B378" s="4">
        <v>44699</v>
      </c>
      <c r="C378" s="3" t="s">
        <v>362</v>
      </c>
      <c r="D378" s="5">
        <v>12000</v>
      </c>
      <c r="E378" s="7" t="s">
        <v>458</v>
      </c>
      <c r="F378" s="27">
        <f t="shared" si="5"/>
        <v>202205</v>
      </c>
    </row>
    <row r="379" spans="1:6" x14ac:dyDescent="0.4">
      <c r="A379" s="3" t="s">
        <v>443</v>
      </c>
      <c r="B379" s="4">
        <v>44705</v>
      </c>
      <c r="C379" s="3" t="s">
        <v>364</v>
      </c>
      <c r="D379" s="5">
        <v>5000</v>
      </c>
      <c r="E379" s="7" t="s">
        <v>368</v>
      </c>
      <c r="F379" s="27">
        <f t="shared" si="5"/>
        <v>202205</v>
      </c>
    </row>
    <row r="380" spans="1:6" x14ac:dyDescent="0.4">
      <c r="A380" s="3" t="s">
        <v>443</v>
      </c>
      <c r="B380" s="4">
        <v>44710</v>
      </c>
      <c r="C380" s="3" t="s">
        <v>364</v>
      </c>
      <c r="D380" s="5">
        <v>10000</v>
      </c>
      <c r="E380" s="7" t="s">
        <v>368</v>
      </c>
      <c r="F380" s="27">
        <f t="shared" si="5"/>
        <v>202205</v>
      </c>
    </row>
    <row r="381" spans="1:6" x14ac:dyDescent="0.4">
      <c r="A381" s="3" t="s">
        <v>459</v>
      </c>
      <c r="B381" s="4">
        <v>44724</v>
      </c>
      <c r="C381" s="3" t="s">
        <v>362</v>
      </c>
      <c r="D381" s="5">
        <v>7000</v>
      </c>
      <c r="E381" s="7" t="s">
        <v>460</v>
      </c>
      <c r="F381" s="27">
        <f t="shared" si="5"/>
        <v>202206</v>
      </c>
    </row>
    <row r="382" spans="1:6" x14ac:dyDescent="0.4">
      <c r="A382" s="3" t="s">
        <v>459</v>
      </c>
      <c r="B382" s="4">
        <v>44726</v>
      </c>
      <c r="C382" s="3" t="s">
        <v>326</v>
      </c>
      <c r="D382" s="5">
        <v>16872</v>
      </c>
      <c r="E382" s="7" t="s">
        <v>461</v>
      </c>
      <c r="F382" s="27">
        <f t="shared" si="5"/>
        <v>202206</v>
      </c>
    </row>
    <row r="383" spans="1:6" x14ac:dyDescent="0.4">
      <c r="A383" s="3" t="s">
        <v>459</v>
      </c>
      <c r="B383" s="4">
        <v>44728</v>
      </c>
      <c r="C383" s="3" t="s">
        <v>326</v>
      </c>
      <c r="D383" s="5">
        <v>3500</v>
      </c>
      <c r="E383" s="7" t="s">
        <v>462</v>
      </c>
      <c r="F383" s="27">
        <f t="shared" si="5"/>
        <v>202206</v>
      </c>
    </row>
    <row r="384" spans="1:6" x14ac:dyDescent="0.4">
      <c r="A384" s="3" t="s">
        <v>459</v>
      </c>
      <c r="B384" s="4">
        <v>44733</v>
      </c>
      <c r="C384" s="3" t="s">
        <v>362</v>
      </c>
      <c r="D384" s="5">
        <v>8000</v>
      </c>
      <c r="E384" s="7" t="s">
        <v>463</v>
      </c>
      <c r="F384" s="27">
        <f t="shared" si="5"/>
        <v>202206</v>
      </c>
    </row>
    <row r="385" spans="1:6" x14ac:dyDescent="0.4">
      <c r="A385" s="3" t="s">
        <v>464</v>
      </c>
      <c r="B385" s="4">
        <v>44774</v>
      </c>
      <c r="C385" s="3" t="s">
        <v>364</v>
      </c>
      <c r="D385" s="5">
        <v>10000</v>
      </c>
      <c r="E385" s="7" t="s">
        <v>465</v>
      </c>
      <c r="F385" s="27">
        <f t="shared" si="5"/>
        <v>202208</v>
      </c>
    </row>
    <row r="386" spans="1:6" x14ac:dyDescent="0.4">
      <c r="A386" s="3" t="s">
        <v>464</v>
      </c>
      <c r="B386" s="4">
        <v>44774</v>
      </c>
      <c r="C386" s="3" t="s">
        <v>466</v>
      </c>
      <c r="D386" s="5">
        <v>10000</v>
      </c>
      <c r="E386" s="7" t="s">
        <v>467</v>
      </c>
      <c r="F386" s="27">
        <f t="shared" si="5"/>
        <v>202208</v>
      </c>
    </row>
    <row r="387" spans="1:6" x14ac:dyDescent="0.4">
      <c r="A387" s="3" t="s">
        <v>472</v>
      </c>
      <c r="B387" s="4">
        <v>44815</v>
      </c>
      <c r="C387" s="3" t="s">
        <v>362</v>
      </c>
      <c r="D387" s="5">
        <v>4000</v>
      </c>
      <c r="E387" s="7" t="s">
        <v>473</v>
      </c>
      <c r="F387" s="27">
        <f t="shared" si="5"/>
        <v>202209</v>
      </c>
    </row>
    <row r="388" spans="1:6" x14ac:dyDescent="0.4">
      <c r="A388" s="3" t="s">
        <v>472</v>
      </c>
      <c r="B388" s="4">
        <v>44821</v>
      </c>
      <c r="C388" s="3" t="s">
        <v>436</v>
      </c>
      <c r="D388" s="5">
        <v>10000</v>
      </c>
      <c r="E388" s="7" t="s">
        <v>474</v>
      </c>
      <c r="F388" s="27">
        <f t="shared" si="5"/>
        <v>202209</v>
      </c>
    </row>
    <row r="389" spans="1:6" x14ac:dyDescent="0.4">
      <c r="A389" s="3" t="s">
        <v>472</v>
      </c>
      <c r="B389" s="4">
        <v>44821</v>
      </c>
      <c r="C389" s="3" t="s">
        <v>364</v>
      </c>
      <c r="D389" s="5">
        <v>5000</v>
      </c>
      <c r="E389" s="7" t="s">
        <v>475</v>
      </c>
      <c r="F389" s="27">
        <f t="shared" si="5"/>
        <v>202209</v>
      </c>
    </row>
    <row r="390" spans="1:6" x14ac:dyDescent="0.4">
      <c r="A390" s="3" t="s">
        <v>472</v>
      </c>
      <c r="B390" s="4">
        <v>44826</v>
      </c>
      <c r="C390" s="3" t="s">
        <v>326</v>
      </c>
      <c r="D390" s="5">
        <v>6928</v>
      </c>
      <c r="E390" s="7" t="s">
        <v>476</v>
      </c>
      <c r="F390" s="27">
        <f t="shared" si="5"/>
        <v>202209</v>
      </c>
    </row>
    <row r="391" spans="1:6" x14ac:dyDescent="0.4">
      <c r="A391" s="3" t="s">
        <v>472</v>
      </c>
      <c r="B391" s="4">
        <v>44830</v>
      </c>
      <c r="C391" s="3" t="s">
        <v>326</v>
      </c>
      <c r="D391" s="5">
        <v>10000</v>
      </c>
      <c r="E391" s="7" t="s">
        <v>477</v>
      </c>
      <c r="F391" s="27">
        <f t="shared" si="5"/>
        <v>202209</v>
      </c>
    </row>
    <row r="392" spans="1:6" x14ac:dyDescent="0.4">
      <c r="A392" s="8" t="s">
        <v>479</v>
      </c>
      <c r="B392" s="45">
        <v>44869</v>
      </c>
      <c r="C392" s="8" t="s">
        <v>480</v>
      </c>
      <c r="D392" s="9">
        <v>4200</v>
      </c>
      <c r="E392" s="8" t="s">
        <v>481</v>
      </c>
      <c r="F392" s="27">
        <f t="shared" si="5"/>
        <v>202211</v>
      </c>
    </row>
    <row r="393" spans="1:6" x14ac:dyDescent="0.4">
      <c r="A393" s="8" t="s">
        <v>479</v>
      </c>
      <c r="B393" s="45">
        <v>44879</v>
      </c>
      <c r="C393" s="8" t="s">
        <v>482</v>
      </c>
      <c r="D393" s="9">
        <v>10000</v>
      </c>
      <c r="E393" s="8" t="s">
        <v>483</v>
      </c>
      <c r="F393" s="27">
        <f t="shared" ref="F393:F414" si="6">(TEXT(YEAR(B393),"0000")&amp;TEXT(MONTH(B393),"00"))*1</f>
        <v>202211</v>
      </c>
    </row>
    <row r="394" spans="1:6" x14ac:dyDescent="0.4">
      <c r="A394" s="8" t="s">
        <v>479</v>
      </c>
      <c r="B394" s="45">
        <v>44879</v>
      </c>
      <c r="C394" s="8" t="s">
        <v>484</v>
      </c>
      <c r="D394" s="9">
        <v>15000</v>
      </c>
      <c r="E394" s="8" t="s">
        <v>483</v>
      </c>
      <c r="F394" s="27">
        <f t="shared" si="6"/>
        <v>202211</v>
      </c>
    </row>
    <row r="395" spans="1:6" x14ac:dyDescent="0.4">
      <c r="A395" s="8" t="s">
        <v>479</v>
      </c>
      <c r="B395" s="45">
        <v>44886</v>
      </c>
      <c r="C395" s="8" t="s">
        <v>482</v>
      </c>
      <c r="D395" s="9">
        <v>5000</v>
      </c>
      <c r="E395" s="8" t="s">
        <v>485</v>
      </c>
      <c r="F395" s="27">
        <f t="shared" si="6"/>
        <v>202211</v>
      </c>
    </row>
    <row r="396" spans="1:6" x14ac:dyDescent="0.4">
      <c r="A396" s="8" t="s">
        <v>443</v>
      </c>
      <c r="B396" s="4">
        <v>44932</v>
      </c>
      <c r="C396" s="3" t="s">
        <v>487</v>
      </c>
      <c r="D396" s="5">
        <v>7000</v>
      </c>
      <c r="E396" s="7" t="s">
        <v>488</v>
      </c>
      <c r="F396" s="27">
        <f t="shared" si="6"/>
        <v>202301</v>
      </c>
    </row>
    <row r="397" spans="1:6" x14ac:dyDescent="0.4">
      <c r="A397" s="8" t="s">
        <v>443</v>
      </c>
      <c r="B397" s="4">
        <v>44949</v>
      </c>
      <c r="C397" s="3" t="s">
        <v>489</v>
      </c>
      <c r="D397" s="5">
        <v>10000</v>
      </c>
      <c r="E397" s="7" t="s">
        <v>490</v>
      </c>
      <c r="F397" s="27">
        <f t="shared" si="6"/>
        <v>202301</v>
      </c>
    </row>
    <row r="398" spans="1:6" x14ac:dyDescent="0.4">
      <c r="A398" s="8" t="s">
        <v>443</v>
      </c>
      <c r="B398" s="4">
        <v>44988</v>
      </c>
      <c r="C398" s="3" t="s">
        <v>326</v>
      </c>
      <c r="D398" s="5">
        <v>6928</v>
      </c>
      <c r="E398" s="7" t="s">
        <v>495</v>
      </c>
      <c r="F398" s="27">
        <f t="shared" si="6"/>
        <v>202303</v>
      </c>
    </row>
    <row r="399" spans="1:6" x14ac:dyDescent="0.4">
      <c r="A399" s="8" t="s">
        <v>443</v>
      </c>
      <c r="B399" s="4">
        <v>44995</v>
      </c>
      <c r="C399" s="3" t="s">
        <v>362</v>
      </c>
      <c r="D399" s="5">
        <v>5000</v>
      </c>
      <c r="E399" s="7" t="s">
        <v>496</v>
      </c>
      <c r="F399" s="27">
        <f t="shared" si="6"/>
        <v>202303</v>
      </c>
    </row>
    <row r="400" spans="1:6" x14ac:dyDescent="0.4">
      <c r="A400" s="8" t="s">
        <v>443</v>
      </c>
      <c r="B400" s="4">
        <v>45001</v>
      </c>
      <c r="C400" s="3" t="s">
        <v>326</v>
      </c>
      <c r="D400" s="5">
        <v>1532</v>
      </c>
      <c r="E400" s="7" t="s">
        <v>497</v>
      </c>
      <c r="F400" s="27">
        <f t="shared" si="6"/>
        <v>202303</v>
      </c>
    </row>
    <row r="401" spans="1:6" x14ac:dyDescent="0.4">
      <c r="A401" s="8" t="s">
        <v>443</v>
      </c>
      <c r="B401" s="4">
        <v>45015</v>
      </c>
      <c r="C401" s="3" t="s">
        <v>498</v>
      </c>
      <c r="D401" s="5">
        <v>5000</v>
      </c>
      <c r="E401" s="7" t="s">
        <v>499</v>
      </c>
      <c r="F401" s="27">
        <f t="shared" si="6"/>
        <v>202303</v>
      </c>
    </row>
    <row r="402" spans="1:6" x14ac:dyDescent="0.4">
      <c r="A402" s="8" t="s">
        <v>443</v>
      </c>
      <c r="B402" s="4">
        <v>45015</v>
      </c>
      <c r="C402" s="3" t="s">
        <v>364</v>
      </c>
      <c r="D402" s="5">
        <v>5000</v>
      </c>
      <c r="E402" s="7" t="s">
        <v>500</v>
      </c>
      <c r="F402" s="27">
        <f t="shared" si="6"/>
        <v>202303</v>
      </c>
    </row>
    <row r="403" spans="1:6" x14ac:dyDescent="0.4">
      <c r="A403" s="3" t="s">
        <v>503</v>
      </c>
      <c r="B403" s="4">
        <v>45038</v>
      </c>
      <c r="C403" s="3" t="s">
        <v>504</v>
      </c>
      <c r="D403" s="5">
        <v>4200</v>
      </c>
      <c r="E403" s="7" t="s">
        <v>505</v>
      </c>
      <c r="F403" s="27">
        <f t="shared" si="6"/>
        <v>202304</v>
      </c>
    </row>
    <row r="404" spans="1:6" x14ac:dyDescent="0.4">
      <c r="A404" s="3" t="s">
        <v>503</v>
      </c>
      <c r="B404" s="4">
        <v>45045</v>
      </c>
      <c r="C404" s="3" t="s">
        <v>506</v>
      </c>
      <c r="D404" s="5">
        <v>4200</v>
      </c>
      <c r="E404" s="7" t="s">
        <v>507</v>
      </c>
      <c r="F404" s="27">
        <f t="shared" si="6"/>
        <v>202304</v>
      </c>
    </row>
    <row r="405" spans="1:6" x14ac:dyDescent="0.4">
      <c r="A405" s="3" t="s">
        <v>503</v>
      </c>
      <c r="B405" s="4">
        <v>45059</v>
      </c>
      <c r="C405" s="3" t="s">
        <v>508</v>
      </c>
      <c r="D405" s="5">
        <v>5000</v>
      </c>
      <c r="E405" s="7" t="s">
        <v>509</v>
      </c>
      <c r="F405" s="27">
        <f t="shared" si="6"/>
        <v>202305</v>
      </c>
    </row>
    <row r="406" spans="1:6" x14ac:dyDescent="0.4">
      <c r="A406" s="3" t="s">
        <v>503</v>
      </c>
      <c r="B406" s="4">
        <v>45061</v>
      </c>
      <c r="C406" s="3" t="s">
        <v>510</v>
      </c>
      <c r="D406" s="5">
        <v>5000</v>
      </c>
      <c r="E406" s="7" t="s">
        <v>511</v>
      </c>
      <c r="F406" s="27">
        <f t="shared" si="6"/>
        <v>202305</v>
      </c>
    </row>
    <row r="407" spans="1:6" x14ac:dyDescent="0.4">
      <c r="A407" s="3" t="s">
        <v>503</v>
      </c>
      <c r="B407" s="4">
        <v>45063</v>
      </c>
      <c r="C407" s="3" t="s">
        <v>510</v>
      </c>
      <c r="D407" s="5">
        <v>5000</v>
      </c>
      <c r="E407" s="7" t="s">
        <v>512</v>
      </c>
      <c r="F407" s="27">
        <f t="shared" si="6"/>
        <v>202305</v>
      </c>
    </row>
    <row r="408" spans="1:6" x14ac:dyDescent="0.4">
      <c r="A408" s="3" t="s">
        <v>503</v>
      </c>
      <c r="B408" s="4">
        <v>45065</v>
      </c>
      <c r="C408" s="3" t="s">
        <v>508</v>
      </c>
      <c r="D408" s="5">
        <v>5000</v>
      </c>
      <c r="E408" s="7" t="s">
        <v>513</v>
      </c>
      <c r="F408" s="27">
        <f t="shared" si="6"/>
        <v>202305</v>
      </c>
    </row>
    <row r="409" spans="1:6" x14ac:dyDescent="0.4">
      <c r="A409" s="3" t="s">
        <v>503</v>
      </c>
      <c r="B409" s="4">
        <v>45070</v>
      </c>
      <c r="C409" s="3" t="s">
        <v>508</v>
      </c>
      <c r="D409" s="5">
        <v>142000</v>
      </c>
      <c r="E409" s="7" t="s">
        <v>514</v>
      </c>
      <c r="F409" s="27">
        <f t="shared" si="6"/>
        <v>202305</v>
      </c>
    </row>
    <row r="410" spans="1:6" x14ac:dyDescent="0.4">
      <c r="A410" s="3" t="s">
        <v>503</v>
      </c>
      <c r="B410" s="4">
        <v>45087</v>
      </c>
      <c r="C410" s="3" t="s">
        <v>508</v>
      </c>
      <c r="D410" s="5">
        <v>5000</v>
      </c>
      <c r="E410" s="7" t="s">
        <v>517</v>
      </c>
      <c r="F410" s="27">
        <f t="shared" si="6"/>
        <v>202306</v>
      </c>
    </row>
    <row r="411" spans="1:6" x14ac:dyDescent="0.4">
      <c r="A411" s="3" t="s">
        <v>503</v>
      </c>
      <c r="B411" s="4">
        <v>45088</v>
      </c>
      <c r="C411" s="3" t="s">
        <v>504</v>
      </c>
      <c r="D411" s="5">
        <v>4200</v>
      </c>
      <c r="E411" s="7" t="s">
        <v>518</v>
      </c>
      <c r="F411" s="27">
        <f t="shared" si="6"/>
        <v>202306</v>
      </c>
    </row>
    <row r="412" spans="1:6" x14ac:dyDescent="0.4">
      <c r="A412" s="3" t="s">
        <v>503</v>
      </c>
      <c r="B412" s="4">
        <v>45107</v>
      </c>
      <c r="C412" s="3" t="s">
        <v>510</v>
      </c>
      <c r="D412" s="5">
        <v>10000</v>
      </c>
      <c r="E412" s="7" t="s">
        <v>519</v>
      </c>
      <c r="F412" s="27">
        <f t="shared" si="6"/>
        <v>202306</v>
      </c>
    </row>
    <row r="413" spans="1:6" x14ac:dyDescent="0.4">
      <c r="A413" s="3" t="s">
        <v>503</v>
      </c>
      <c r="B413" s="4">
        <v>45121</v>
      </c>
      <c r="C413" s="3" t="s">
        <v>362</v>
      </c>
      <c r="D413" s="5">
        <v>6000</v>
      </c>
      <c r="E413" s="7" t="s">
        <v>520</v>
      </c>
      <c r="F413" s="27">
        <f t="shared" si="6"/>
        <v>202307</v>
      </c>
    </row>
    <row r="414" spans="1:6" x14ac:dyDescent="0.4">
      <c r="A414" s="3" t="s">
        <v>503</v>
      </c>
      <c r="B414" s="4">
        <v>45131</v>
      </c>
      <c r="C414" s="3" t="s">
        <v>362</v>
      </c>
      <c r="D414" s="5">
        <v>5000</v>
      </c>
      <c r="E414" s="7" t="s">
        <v>521</v>
      </c>
      <c r="F414" s="27">
        <f t="shared" si="6"/>
        <v>202307</v>
      </c>
    </row>
    <row r="415" spans="1:6" x14ac:dyDescent="0.4">
      <c r="A415" s="3" t="s">
        <v>503</v>
      </c>
      <c r="B415" s="4">
        <v>45132</v>
      </c>
      <c r="C415" s="3" t="s">
        <v>362</v>
      </c>
      <c r="D415" s="5">
        <v>6500</v>
      </c>
      <c r="E415" s="7" t="s">
        <v>522</v>
      </c>
      <c r="F415" s="27">
        <f t="shared" ref="F415:F513" si="7">(TEXT(YEAR(B415),"0000")&amp;TEXT(MONTH(B415),"00"))*1</f>
        <v>202307</v>
      </c>
    </row>
    <row r="416" spans="1:6" x14ac:dyDescent="0.4">
      <c r="A416" s="3" t="s">
        <v>503</v>
      </c>
      <c r="B416" s="4">
        <v>45132</v>
      </c>
      <c r="C416" s="3" t="s">
        <v>523</v>
      </c>
      <c r="D416" s="5">
        <v>10000</v>
      </c>
      <c r="E416" s="7" t="s">
        <v>524</v>
      </c>
      <c r="F416" s="27">
        <f t="shared" si="7"/>
        <v>202307</v>
      </c>
    </row>
    <row r="417" spans="1:6" x14ac:dyDescent="0.4">
      <c r="A417" s="3" t="s">
        <v>503</v>
      </c>
      <c r="B417" s="4">
        <v>45133</v>
      </c>
      <c r="C417" s="3" t="s">
        <v>525</v>
      </c>
      <c r="D417" s="5">
        <v>14200</v>
      </c>
      <c r="E417" s="7" t="s">
        <v>526</v>
      </c>
      <c r="F417" s="27">
        <f t="shared" si="7"/>
        <v>202307</v>
      </c>
    </row>
    <row r="418" spans="1:6" x14ac:dyDescent="0.4">
      <c r="A418" s="3" t="s">
        <v>503</v>
      </c>
      <c r="B418" s="4">
        <v>45133</v>
      </c>
      <c r="C418" s="3" t="s">
        <v>385</v>
      </c>
      <c r="D418" s="5">
        <v>5000</v>
      </c>
      <c r="E418" s="7" t="s">
        <v>386</v>
      </c>
      <c r="F418" s="27">
        <f t="shared" si="7"/>
        <v>202307</v>
      </c>
    </row>
    <row r="419" spans="1:6" x14ac:dyDescent="0.4">
      <c r="A419" s="3" t="s">
        <v>503</v>
      </c>
      <c r="B419" s="4">
        <v>45160</v>
      </c>
      <c r="C419" s="3" t="s">
        <v>510</v>
      </c>
      <c r="D419" s="5">
        <v>5000</v>
      </c>
      <c r="E419" s="7" t="s">
        <v>531</v>
      </c>
      <c r="F419" s="27">
        <f t="shared" si="7"/>
        <v>202308</v>
      </c>
    </row>
    <row r="420" spans="1:6" x14ac:dyDescent="0.4">
      <c r="A420" s="3" t="s">
        <v>503</v>
      </c>
      <c r="B420" s="4">
        <v>45184</v>
      </c>
      <c r="C420" s="3" t="s">
        <v>362</v>
      </c>
      <c r="D420" s="5">
        <v>12000</v>
      </c>
      <c r="E420" s="7" t="s">
        <v>533</v>
      </c>
      <c r="F420" s="27">
        <f t="shared" si="7"/>
        <v>202309</v>
      </c>
    </row>
    <row r="421" spans="1:6" x14ac:dyDescent="0.4">
      <c r="A421" s="3" t="s">
        <v>503</v>
      </c>
      <c r="B421" s="4">
        <v>45203</v>
      </c>
      <c r="C421" s="3" t="s">
        <v>362</v>
      </c>
      <c r="D421" s="5">
        <v>25000</v>
      </c>
      <c r="E421" s="7" t="s">
        <v>534</v>
      </c>
      <c r="F421" s="27">
        <f t="shared" si="7"/>
        <v>202310</v>
      </c>
    </row>
    <row r="422" spans="1:6" x14ac:dyDescent="0.4">
      <c r="A422" s="3" t="s">
        <v>503</v>
      </c>
      <c r="B422" s="4">
        <v>45203</v>
      </c>
      <c r="C422" s="3" t="s">
        <v>326</v>
      </c>
      <c r="D422" s="5">
        <v>18000</v>
      </c>
      <c r="E422" s="7" t="s">
        <v>535</v>
      </c>
      <c r="F422" s="27">
        <f t="shared" si="7"/>
        <v>202310</v>
      </c>
    </row>
    <row r="423" spans="1:6" x14ac:dyDescent="0.4">
      <c r="A423" s="3" t="s">
        <v>503</v>
      </c>
      <c r="B423" s="4">
        <v>45204</v>
      </c>
      <c r="C423" s="3" t="s">
        <v>362</v>
      </c>
      <c r="D423" s="5">
        <v>6000</v>
      </c>
      <c r="E423" s="7" t="s">
        <v>536</v>
      </c>
      <c r="F423" s="27">
        <f t="shared" si="7"/>
        <v>202310</v>
      </c>
    </row>
    <row r="424" spans="1:6" x14ac:dyDescent="0.4">
      <c r="A424" s="3" t="s">
        <v>503</v>
      </c>
      <c r="B424" s="4">
        <v>45210</v>
      </c>
      <c r="C424" s="3" t="s">
        <v>362</v>
      </c>
      <c r="D424" s="5">
        <v>10000</v>
      </c>
      <c r="E424" s="7" t="s">
        <v>537</v>
      </c>
      <c r="F424" s="27">
        <f t="shared" si="7"/>
        <v>202310</v>
      </c>
    </row>
    <row r="425" spans="1:6" x14ac:dyDescent="0.4">
      <c r="A425" s="3" t="s">
        <v>503</v>
      </c>
      <c r="B425" s="4">
        <v>45210</v>
      </c>
      <c r="C425" s="3" t="s">
        <v>436</v>
      </c>
      <c r="D425" s="5">
        <v>20000</v>
      </c>
      <c r="E425" s="7" t="s">
        <v>538</v>
      </c>
      <c r="F425" s="27">
        <f t="shared" si="7"/>
        <v>202310</v>
      </c>
    </row>
    <row r="426" spans="1:6" x14ac:dyDescent="0.4">
      <c r="A426" s="3" t="s">
        <v>503</v>
      </c>
      <c r="B426" s="4">
        <v>45217</v>
      </c>
      <c r="C426" s="3" t="s">
        <v>527</v>
      </c>
      <c r="D426" s="5">
        <v>5000</v>
      </c>
      <c r="E426" s="7" t="s">
        <v>539</v>
      </c>
      <c r="F426" s="27">
        <f t="shared" si="7"/>
        <v>202310</v>
      </c>
    </row>
    <row r="427" spans="1:6" x14ac:dyDescent="0.4">
      <c r="A427" s="3" t="s">
        <v>503</v>
      </c>
      <c r="B427" s="4">
        <v>45219</v>
      </c>
      <c r="C427" s="3" t="s">
        <v>364</v>
      </c>
      <c r="D427" s="5">
        <v>5000</v>
      </c>
      <c r="E427" s="7" t="s">
        <v>540</v>
      </c>
      <c r="F427" s="27">
        <f t="shared" si="7"/>
        <v>202310</v>
      </c>
    </row>
    <row r="428" spans="1:6" x14ac:dyDescent="0.4">
      <c r="A428" s="3" t="s">
        <v>503</v>
      </c>
      <c r="B428" s="4">
        <v>45236</v>
      </c>
      <c r="C428" s="3" t="s">
        <v>362</v>
      </c>
      <c r="D428" s="5">
        <v>11000</v>
      </c>
      <c r="E428" s="7" t="s">
        <v>542</v>
      </c>
      <c r="F428" s="27">
        <f t="shared" si="7"/>
        <v>202311</v>
      </c>
    </row>
    <row r="429" spans="1:6" x14ac:dyDescent="0.4">
      <c r="A429" s="3" t="s">
        <v>503</v>
      </c>
      <c r="B429" s="4">
        <v>45236</v>
      </c>
      <c r="C429" s="3" t="s">
        <v>326</v>
      </c>
      <c r="D429" s="5">
        <v>12084</v>
      </c>
      <c r="E429" s="7" t="s">
        <v>543</v>
      </c>
      <c r="F429" s="27">
        <f t="shared" si="7"/>
        <v>202311</v>
      </c>
    </row>
    <row r="430" spans="1:6" x14ac:dyDescent="0.4">
      <c r="A430" s="3" t="s">
        <v>503</v>
      </c>
      <c r="B430" s="4">
        <v>45238</v>
      </c>
      <c r="C430" s="3" t="s">
        <v>362</v>
      </c>
      <c r="D430" s="5">
        <v>5000</v>
      </c>
      <c r="E430" s="7" t="s">
        <v>544</v>
      </c>
      <c r="F430" s="27">
        <f t="shared" si="7"/>
        <v>202311</v>
      </c>
    </row>
    <row r="431" spans="1:6" x14ac:dyDescent="0.4">
      <c r="A431" s="3" t="s">
        <v>503</v>
      </c>
      <c r="B431" s="4">
        <v>45243</v>
      </c>
      <c r="C431" s="3" t="s">
        <v>362</v>
      </c>
      <c r="D431" s="5">
        <v>5000</v>
      </c>
      <c r="E431" s="7" t="s">
        <v>545</v>
      </c>
      <c r="F431" s="27">
        <f t="shared" si="7"/>
        <v>202311</v>
      </c>
    </row>
    <row r="432" spans="1:6" x14ac:dyDescent="0.4">
      <c r="A432" s="3" t="s">
        <v>503</v>
      </c>
      <c r="B432" s="4">
        <v>45263</v>
      </c>
      <c r="C432" s="3" t="s">
        <v>364</v>
      </c>
      <c r="D432" s="5">
        <v>5000</v>
      </c>
      <c r="E432" s="7" t="s">
        <v>547</v>
      </c>
      <c r="F432" s="27">
        <f t="shared" si="7"/>
        <v>202312</v>
      </c>
    </row>
    <row r="433" spans="1:6" x14ac:dyDescent="0.4">
      <c r="A433" s="3" t="s">
        <v>503</v>
      </c>
      <c r="B433" s="4">
        <v>45279</v>
      </c>
      <c r="C433" s="3" t="s">
        <v>326</v>
      </c>
      <c r="D433" s="5">
        <v>10972</v>
      </c>
      <c r="E433" s="7" t="s">
        <v>548</v>
      </c>
      <c r="F433" s="27">
        <f t="shared" si="7"/>
        <v>202312</v>
      </c>
    </row>
    <row r="434" spans="1:6" x14ac:dyDescent="0.4">
      <c r="A434" s="3" t="s">
        <v>503</v>
      </c>
      <c r="B434" s="4">
        <v>45280</v>
      </c>
      <c r="C434" s="3" t="s">
        <v>326</v>
      </c>
      <c r="D434" s="5">
        <v>3250</v>
      </c>
      <c r="E434" s="7" t="s">
        <v>549</v>
      </c>
      <c r="F434" s="27">
        <f t="shared" si="7"/>
        <v>202312</v>
      </c>
    </row>
    <row r="435" spans="1:6" x14ac:dyDescent="0.4">
      <c r="A435" s="3" t="s">
        <v>503</v>
      </c>
      <c r="B435" s="4">
        <v>45296</v>
      </c>
      <c r="C435" s="3" t="s">
        <v>362</v>
      </c>
      <c r="D435" s="5">
        <v>7000</v>
      </c>
      <c r="E435" s="7" t="s">
        <v>554</v>
      </c>
      <c r="F435" s="27">
        <f t="shared" si="7"/>
        <v>202401</v>
      </c>
    </row>
    <row r="436" spans="1:6" x14ac:dyDescent="0.4">
      <c r="A436" s="3" t="s">
        <v>503</v>
      </c>
      <c r="B436" s="4">
        <v>45324</v>
      </c>
      <c r="C436" s="3" t="s">
        <v>364</v>
      </c>
      <c r="D436" s="5">
        <v>10000</v>
      </c>
      <c r="E436" s="7" t="s">
        <v>559</v>
      </c>
      <c r="F436" s="27">
        <f t="shared" si="7"/>
        <v>202402</v>
      </c>
    </row>
    <row r="437" spans="1:6" x14ac:dyDescent="0.4">
      <c r="A437" s="3" t="s">
        <v>503</v>
      </c>
      <c r="B437" s="4">
        <v>45327</v>
      </c>
      <c r="C437" s="3" t="s">
        <v>362</v>
      </c>
      <c r="D437" s="5">
        <v>7000</v>
      </c>
      <c r="E437" s="7" t="s">
        <v>560</v>
      </c>
      <c r="F437" s="27">
        <f t="shared" si="7"/>
        <v>202402</v>
      </c>
    </row>
    <row r="438" spans="1:6" x14ac:dyDescent="0.4">
      <c r="A438" s="3" t="s">
        <v>503</v>
      </c>
      <c r="B438" s="4">
        <v>45333</v>
      </c>
      <c r="C438" s="3" t="s">
        <v>364</v>
      </c>
      <c r="D438" s="5">
        <v>5000</v>
      </c>
      <c r="E438" s="7" t="s">
        <v>561</v>
      </c>
      <c r="F438" s="27">
        <f t="shared" si="7"/>
        <v>202402</v>
      </c>
    </row>
    <row r="439" spans="1:6" x14ac:dyDescent="0.4">
      <c r="A439" s="3" t="s">
        <v>503</v>
      </c>
      <c r="B439" s="4">
        <v>45343</v>
      </c>
      <c r="C439" s="3" t="s">
        <v>380</v>
      </c>
      <c r="D439" s="5">
        <v>5000</v>
      </c>
      <c r="E439" s="7" t="s">
        <v>562</v>
      </c>
      <c r="F439" s="27">
        <f t="shared" si="7"/>
        <v>202402</v>
      </c>
    </row>
    <row r="440" spans="1:6" x14ac:dyDescent="0.4">
      <c r="A440" s="3" t="s">
        <v>503</v>
      </c>
      <c r="B440" s="4">
        <v>45354</v>
      </c>
      <c r="C440" s="3" t="s">
        <v>364</v>
      </c>
      <c r="D440" s="5">
        <v>10000</v>
      </c>
      <c r="E440" s="7" t="s">
        <v>567</v>
      </c>
      <c r="F440" s="27">
        <f t="shared" si="7"/>
        <v>202403</v>
      </c>
    </row>
    <row r="441" spans="1:6" x14ac:dyDescent="0.4">
      <c r="A441" s="3" t="s">
        <v>571</v>
      </c>
      <c r="B441" s="4">
        <v>45391</v>
      </c>
      <c r="C441" s="3" t="s">
        <v>364</v>
      </c>
      <c r="D441" s="5">
        <v>30000</v>
      </c>
      <c r="E441" s="7" t="s">
        <v>572</v>
      </c>
      <c r="F441" s="27">
        <f t="shared" si="7"/>
        <v>202404</v>
      </c>
    </row>
    <row r="442" spans="1:6" x14ac:dyDescent="0.4">
      <c r="A442" s="3" t="s">
        <v>571</v>
      </c>
      <c r="B442" s="4">
        <v>45391</v>
      </c>
      <c r="C442" s="3" t="s">
        <v>365</v>
      </c>
      <c r="D442" s="5">
        <v>16500</v>
      </c>
      <c r="E442" s="7" t="s">
        <v>573</v>
      </c>
      <c r="F442" s="27">
        <f t="shared" si="7"/>
        <v>202404</v>
      </c>
    </row>
    <row r="443" spans="1:6" x14ac:dyDescent="0.4">
      <c r="A443" s="3" t="s">
        <v>571</v>
      </c>
      <c r="B443" s="4">
        <v>45404</v>
      </c>
      <c r="C443" s="3" t="s">
        <v>326</v>
      </c>
      <c r="D443" s="5">
        <v>3370</v>
      </c>
      <c r="E443" s="7" t="s">
        <v>574</v>
      </c>
      <c r="F443" s="27">
        <f t="shared" si="7"/>
        <v>202404</v>
      </c>
    </row>
    <row r="444" spans="1:6" x14ac:dyDescent="0.4">
      <c r="A444" s="3" t="s">
        <v>571</v>
      </c>
      <c r="B444" s="4">
        <v>45409</v>
      </c>
      <c r="C444" s="3" t="s">
        <v>480</v>
      </c>
      <c r="D444" s="5">
        <v>4600</v>
      </c>
      <c r="E444" s="7" t="s">
        <v>399</v>
      </c>
      <c r="F444" s="27">
        <f t="shared" si="7"/>
        <v>202404</v>
      </c>
    </row>
    <row r="445" spans="1:6" x14ac:dyDescent="0.4">
      <c r="A445" s="3" t="s">
        <v>571</v>
      </c>
      <c r="B445" s="4">
        <v>45411</v>
      </c>
      <c r="C445" s="3" t="s">
        <v>480</v>
      </c>
      <c r="D445" s="5">
        <v>4600</v>
      </c>
      <c r="E445" s="7" t="s">
        <v>575</v>
      </c>
      <c r="F445" s="27">
        <f t="shared" si="7"/>
        <v>202404</v>
      </c>
    </row>
    <row r="446" spans="1:6" x14ac:dyDescent="0.4">
      <c r="A446" s="3" t="s">
        <v>571</v>
      </c>
      <c r="B446" s="4">
        <v>45430</v>
      </c>
      <c r="C446" s="3" t="s">
        <v>583</v>
      </c>
      <c r="D446" s="5">
        <v>5000</v>
      </c>
      <c r="E446" s="7" t="s">
        <v>584</v>
      </c>
      <c r="F446" s="27">
        <f t="shared" si="7"/>
        <v>202405</v>
      </c>
    </row>
    <row r="447" spans="1:6" x14ac:dyDescent="0.4">
      <c r="A447" s="3" t="s">
        <v>571</v>
      </c>
      <c r="B447" s="4">
        <v>45436</v>
      </c>
      <c r="C447" s="3" t="s">
        <v>583</v>
      </c>
      <c r="D447" s="5">
        <v>5000</v>
      </c>
      <c r="E447" s="7" t="s">
        <v>585</v>
      </c>
      <c r="F447" s="27">
        <f t="shared" si="7"/>
        <v>202405</v>
      </c>
    </row>
    <row r="448" spans="1:6" x14ac:dyDescent="0.4">
      <c r="A448" s="3" t="s">
        <v>571</v>
      </c>
      <c r="B448" s="4">
        <v>45440</v>
      </c>
      <c r="C448" s="3" t="s">
        <v>586</v>
      </c>
      <c r="D448" s="5">
        <v>10000</v>
      </c>
      <c r="E448" s="7" t="s">
        <v>587</v>
      </c>
      <c r="F448" s="27">
        <f t="shared" si="7"/>
        <v>202405</v>
      </c>
    </row>
    <row r="449" spans="1:6" x14ac:dyDescent="0.4">
      <c r="A449" s="3" t="s">
        <v>571</v>
      </c>
      <c r="B449" s="4">
        <v>45445</v>
      </c>
      <c r="C449" s="3" t="s">
        <v>480</v>
      </c>
      <c r="D449" s="5">
        <v>4600</v>
      </c>
      <c r="E449" s="7" t="s">
        <v>592</v>
      </c>
      <c r="F449" s="27">
        <f t="shared" si="7"/>
        <v>202406</v>
      </c>
    </row>
    <row r="450" spans="1:6" x14ac:dyDescent="0.4">
      <c r="A450" s="3" t="s">
        <v>571</v>
      </c>
      <c r="B450" s="4">
        <v>45451</v>
      </c>
      <c r="C450" s="3" t="s">
        <v>380</v>
      </c>
      <c r="D450" s="5">
        <v>5000</v>
      </c>
      <c r="E450" s="7" t="s">
        <v>593</v>
      </c>
      <c r="F450" s="27">
        <f t="shared" si="7"/>
        <v>202406</v>
      </c>
    </row>
    <row r="451" spans="1:6" x14ac:dyDescent="0.4">
      <c r="A451" s="3" t="s">
        <v>571</v>
      </c>
      <c r="B451" s="4">
        <v>45471</v>
      </c>
      <c r="C451" s="3" t="s">
        <v>364</v>
      </c>
      <c r="D451" s="5">
        <v>10000</v>
      </c>
      <c r="E451" s="7" t="s">
        <v>422</v>
      </c>
      <c r="F451" s="27">
        <f t="shared" si="7"/>
        <v>202406</v>
      </c>
    </row>
    <row r="452" spans="1:6" x14ac:dyDescent="0.4">
      <c r="A452" s="3" t="s">
        <v>571</v>
      </c>
      <c r="B452" s="4">
        <v>45496</v>
      </c>
      <c r="C452" s="3" t="s">
        <v>599</v>
      </c>
      <c r="D452" s="5">
        <v>6000</v>
      </c>
      <c r="E452" s="7" t="s">
        <v>600</v>
      </c>
      <c r="F452" s="27">
        <f t="shared" si="7"/>
        <v>202407</v>
      </c>
    </row>
    <row r="453" spans="1:6" x14ac:dyDescent="0.4">
      <c r="A453" s="3" t="s">
        <v>571</v>
      </c>
      <c r="B453" s="4">
        <v>45499</v>
      </c>
      <c r="C453" s="3" t="s">
        <v>385</v>
      </c>
      <c r="D453" s="5">
        <v>5000</v>
      </c>
      <c r="E453" s="7" t="s">
        <v>601</v>
      </c>
      <c r="F453" s="27">
        <f t="shared" si="7"/>
        <v>202407</v>
      </c>
    </row>
    <row r="454" spans="1:6" x14ac:dyDescent="0.4">
      <c r="A454" s="3" t="s">
        <v>571</v>
      </c>
      <c r="B454" s="4">
        <v>45512</v>
      </c>
      <c r="C454" s="3" t="s">
        <v>599</v>
      </c>
      <c r="D454" s="5">
        <v>8000</v>
      </c>
      <c r="E454" s="7" t="s">
        <v>611</v>
      </c>
      <c r="F454" s="27">
        <f t="shared" si="7"/>
        <v>202408</v>
      </c>
    </row>
    <row r="455" spans="1:6" x14ac:dyDescent="0.4">
      <c r="A455" s="3" t="s">
        <v>571</v>
      </c>
      <c r="B455" s="4">
        <v>45525</v>
      </c>
      <c r="C455" s="3" t="s">
        <v>362</v>
      </c>
      <c r="D455" s="5">
        <v>5000</v>
      </c>
      <c r="E455" s="7" t="s">
        <v>612</v>
      </c>
      <c r="F455" s="27">
        <f t="shared" si="7"/>
        <v>202408</v>
      </c>
    </row>
    <row r="456" spans="1:6" x14ac:dyDescent="0.4">
      <c r="A456" s="3" t="s">
        <v>571</v>
      </c>
      <c r="B456" s="4">
        <v>45555</v>
      </c>
      <c r="C456" s="3" t="s">
        <v>364</v>
      </c>
      <c r="D456" s="5">
        <v>5000</v>
      </c>
      <c r="E456" s="7" t="s">
        <v>618</v>
      </c>
      <c r="F456" s="27">
        <f t="shared" si="7"/>
        <v>202409</v>
      </c>
    </row>
    <row r="457" spans="1:6" x14ac:dyDescent="0.4">
      <c r="A457" s="3" t="s">
        <v>571</v>
      </c>
      <c r="B457" s="4">
        <v>45557</v>
      </c>
      <c r="C457" s="3" t="s">
        <v>362</v>
      </c>
      <c r="D457" s="5">
        <v>5000</v>
      </c>
      <c r="E457" s="7" t="s">
        <v>619</v>
      </c>
      <c r="F457" s="27">
        <f t="shared" si="7"/>
        <v>202409</v>
      </c>
    </row>
    <row r="458" spans="1:6" x14ac:dyDescent="0.4">
      <c r="A458" s="3" t="s">
        <v>571</v>
      </c>
      <c r="B458" s="4">
        <v>45562</v>
      </c>
      <c r="C458" s="3" t="s">
        <v>362</v>
      </c>
      <c r="D458" s="5">
        <v>6000</v>
      </c>
      <c r="E458" s="7" t="s">
        <v>620</v>
      </c>
      <c r="F458" s="27">
        <f t="shared" si="7"/>
        <v>202409</v>
      </c>
    </row>
    <row r="459" spans="1:6" x14ac:dyDescent="0.4">
      <c r="A459" s="3" t="s">
        <v>571</v>
      </c>
      <c r="B459" s="4">
        <v>45569</v>
      </c>
      <c r="C459" s="3" t="s">
        <v>622</v>
      </c>
      <c r="D459" s="5">
        <v>22000</v>
      </c>
      <c r="E459" s="7" t="s">
        <v>623</v>
      </c>
      <c r="F459" s="27">
        <f t="shared" si="7"/>
        <v>202410</v>
      </c>
    </row>
    <row r="460" spans="1:6" x14ac:dyDescent="0.4">
      <c r="A460" s="3" t="s">
        <v>571</v>
      </c>
      <c r="B460" s="4">
        <v>45574</v>
      </c>
      <c r="C460" s="3" t="s">
        <v>380</v>
      </c>
      <c r="D460" s="5">
        <v>5000</v>
      </c>
      <c r="E460" s="7" t="s">
        <v>624</v>
      </c>
      <c r="F460" s="27">
        <f t="shared" si="7"/>
        <v>202410</v>
      </c>
    </row>
    <row r="461" spans="1:6" x14ac:dyDescent="0.4">
      <c r="A461" s="3" t="s">
        <v>571</v>
      </c>
      <c r="B461" s="4">
        <v>45581</v>
      </c>
      <c r="C461" s="3" t="s">
        <v>326</v>
      </c>
      <c r="D461" s="5">
        <v>13000</v>
      </c>
      <c r="E461" s="7" t="s">
        <v>625</v>
      </c>
      <c r="F461" s="27">
        <f t="shared" si="7"/>
        <v>202410</v>
      </c>
    </row>
    <row r="462" spans="1:6" x14ac:dyDescent="0.4">
      <c r="A462" s="3" t="s">
        <v>571</v>
      </c>
      <c r="B462" s="4">
        <v>45584</v>
      </c>
      <c r="C462" s="3" t="s">
        <v>622</v>
      </c>
      <c r="D462" s="5">
        <v>13000</v>
      </c>
      <c r="E462" s="7" t="s">
        <v>626</v>
      </c>
      <c r="F462" s="27">
        <f t="shared" si="7"/>
        <v>202410</v>
      </c>
    </row>
    <row r="463" spans="1:6" x14ac:dyDescent="0.4">
      <c r="A463" s="3" t="s">
        <v>571</v>
      </c>
      <c r="B463" s="4">
        <v>45584</v>
      </c>
      <c r="C463" s="3" t="s">
        <v>326</v>
      </c>
      <c r="D463" s="5">
        <v>13150</v>
      </c>
      <c r="E463" s="7" t="s">
        <v>627</v>
      </c>
      <c r="F463" s="27">
        <f t="shared" si="7"/>
        <v>202410</v>
      </c>
    </row>
    <row r="464" spans="1:6" x14ac:dyDescent="0.4">
      <c r="A464" s="3" t="s">
        <v>571</v>
      </c>
      <c r="B464" s="4">
        <v>45589</v>
      </c>
      <c r="C464" s="3" t="s">
        <v>622</v>
      </c>
      <c r="D464" s="5">
        <v>5000</v>
      </c>
      <c r="E464" s="7" t="s">
        <v>628</v>
      </c>
      <c r="F464" s="27">
        <f t="shared" si="7"/>
        <v>202410</v>
      </c>
    </row>
    <row r="465" spans="1:6" x14ac:dyDescent="0.4">
      <c r="A465" s="3" t="s">
        <v>571</v>
      </c>
      <c r="B465" s="4">
        <v>45597</v>
      </c>
      <c r="C465" s="3" t="s">
        <v>631</v>
      </c>
      <c r="D465" s="5">
        <v>6000</v>
      </c>
      <c r="E465" s="7" t="s">
        <v>632</v>
      </c>
      <c r="F465" s="27">
        <f t="shared" si="7"/>
        <v>202411</v>
      </c>
    </row>
    <row r="466" spans="1:6" x14ac:dyDescent="0.4">
      <c r="A466" s="3" t="s">
        <v>571</v>
      </c>
      <c r="B466" s="4">
        <v>45602</v>
      </c>
      <c r="C466" s="3" t="s">
        <v>362</v>
      </c>
      <c r="D466" s="5">
        <v>5000</v>
      </c>
      <c r="E466" s="7" t="s">
        <v>633</v>
      </c>
      <c r="F466" s="27">
        <f t="shared" si="7"/>
        <v>202411</v>
      </c>
    </row>
    <row r="467" spans="1:6" x14ac:dyDescent="0.4">
      <c r="A467" s="3" t="s">
        <v>571</v>
      </c>
      <c r="B467" s="4">
        <v>45623</v>
      </c>
      <c r="C467" s="3" t="s">
        <v>362</v>
      </c>
      <c r="D467" s="5">
        <v>7000</v>
      </c>
      <c r="E467" s="7" t="s">
        <v>634</v>
      </c>
      <c r="F467" s="27">
        <f t="shared" si="7"/>
        <v>202411</v>
      </c>
    </row>
    <row r="468" spans="1:6" x14ac:dyDescent="0.4">
      <c r="A468" s="3" t="s">
        <v>571</v>
      </c>
      <c r="B468" s="4">
        <v>45626</v>
      </c>
      <c r="C468" s="3" t="s">
        <v>428</v>
      </c>
      <c r="D468" s="5">
        <v>5000</v>
      </c>
      <c r="E468" s="7" t="s">
        <v>635</v>
      </c>
      <c r="F468" s="27">
        <f t="shared" si="7"/>
        <v>202411</v>
      </c>
    </row>
    <row r="469" spans="1:6" x14ac:dyDescent="0.4">
      <c r="A469" s="3" t="s">
        <v>571</v>
      </c>
      <c r="B469" s="4">
        <v>45631</v>
      </c>
      <c r="C469" s="48" t="s">
        <v>641</v>
      </c>
      <c r="D469" s="5">
        <v>2000</v>
      </c>
      <c r="E469" s="7" t="s">
        <v>642</v>
      </c>
      <c r="F469" s="27">
        <f t="shared" si="7"/>
        <v>202412</v>
      </c>
    </row>
    <row r="470" spans="1:6" x14ac:dyDescent="0.4">
      <c r="A470" s="3" t="s">
        <v>571</v>
      </c>
      <c r="B470" s="4">
        <v>45649</v>
      </c>
      <c r="C470" s="3" t="s">
        <v>643</v>
      </c>
      <c r="D470" s="5">
        <v>5000</v>
      </c>
      <c r="E470" s="7" t="s">
        <v>644</v>
      </c>
      <c r="F470" s="27">
        <f t="shared" si="7"/>
        <v>202412</v>
      </c>
    </row>
    <row r="471" spans="1:6" x14ac:dyDescent="0.4">
      <c r="A471" s="3" t="s">
        <v>645</v>
      </c>
      <c r="B471" s="4">
        <v>45665</v>
      </c>
      <c r="C471" s="3" t="s">
        <v>646</v>
      </c>
      <c r="D471" s="5">
        <v>7000</v>
      </c>
      <c r="E471" s="7" t="s">
        <v>648</v>
      </c>
      <c r="F471" s="27">
        <f t="shared" si="7"/>
        <v>202501</v>
      </c>
    </row>
    <row r="472" spans="1:6" x14ac:dyDescent="0.4">
      <c r="A472" s="3" t="s">
        <v>645</v>
      </c>
      <c r="B472" s="4">
        <v>45672</v>
      </c>
      <c r="C472" s="3" t="s">
        <v>364</v>
      </c>
      <c r="D472" s="5">
        <v>5000</v>
      </c>
      <c r="E472" s="7" t="s">
        <v>649</v>
      </c>
      <c r="F472" s="27">
        <f t="shared" si="7"/>
        <v>202501</v>
      </c>
    </row>
    <row r="473" spans="1:6" x14ac:dyDescent="0.4">
      <c r="A473" s="3" t="s">
        <v>645</v>
      </c>
      <c r="B473" s="4">
        <v>45680</v>
      </c>
      <c r="C473" s="3" t="s">
        <v>326</v>
      </c>
      <c r="D473" s="5">
        <v>3520</v>
      </c>
      <c r="E473" s="7" t="s">
        <v>650</v>
      </c>
      <c r="F473" s="27">
        <f t="shared" si="7"/>
        <v>202501</v>
      </c>
    </row>
    <row r="474" spans="1:6" x14ac:dyDescent="0.4">
      <c r="A474" s="3" t="s">
        <v>645</v>
      </c>
      <c r="B474" s="4">
        <v>45681</v>
      </c>
      <c r="C474" s="3" t="s">
        <v>647</v>
      </c>
      <c r="D474" s="5">
        <v>12000</v>
      </c>
      <c r="E474" s="7" t="s">
        <v>651</v>
      </c>
      <c r="F474" s="27">
        <f t="shared" si="7"/>
        <v>202501</v>
      </c>
    </row>
    <row r="475" spans="1:6" x14ac:dyDescent="0.4">
      <c r="A475" s="3" t="s">
        <v>645</v>
      </c>
      <c r="B475" s="4">
        <v>45695</v>
      </c>
      <c r="C475" s="3" t="s">
        <v>655</v>
      </c>
      <c r="D475" s="5">
        <v>6000</v>
      </c>
      <c r="E475" s="7" t="s">
        <v>656</v>
      </c>
      <c r="F475" s="27">
        <f t="shared" si="7"/>
        <v>202502</v>
      </c>
    </row>
    <row r="476" spans="1:6" x14ac:dyDescent="0.4">
      <c r="A476" s="3" t="s">
        <v>657</v>
      </c>
      <c r="B476" s="4">
        <v>45707</v>
      </c>
      <c r="C476" s="3" t="s">
        <v>658</v>
      </c>
      <c r="D476" s="5">
        <v>5000</v>
      </c>
      <c r="E476" s="7" t="s">
        <v>659</v>
      </c>
      <c r="F476" s="27">
        <f t="shared" si="7"/>
        <v>202502</v>
      </c>
    </row>
    <row r="477" spans="1:6" x14ac:dyDescent="0.4">
      <c r="A477" s="3" t="s">
        <v>657</v>
      </c>
      <c r="B477" s="4">
        <v>45732</v>
      </c>
      <c r="C477" s="3" t="s">
        <v>364</v>
      </c>
      <c r="D477" s="5">
        <v>10000</v>
      </c>
      <c r="E477" s="7" t="s">
        <v>663</v>
      </c>
      <c r="F477" s="27">
        <f t="shared" si="7"/>
        <v>202503</v>
      </c>
    </row>
    <row r="478" spans="1:6" x14ac:dyDescent="0.4">
      <c r="A478" s="3" t="s">
        <v>657</v>
      </c>
      <c r="B478" s="4">
        <v>45732</v>
      </c>
      <c r="C478" s="3" t="s">
        <v>661</v>
      </c>
      <c r="D478" s="5">
        <v>16500</v>
      </c>
      <c r="E478" s="7" t="s">
        <v>660</v>
      </c>
      <c r="F478" s="27">
        <f t="shared" si="7"/>
        <v>202503</v>
      </c>
    </row>
    <row r="479" spans="1:6" x14ac:dyDescent="0.4">
      <c r="A479" s="3" t="s">
        <v>657</v>
      </c>
      <c r="B479" s="4">
        <v>45746</v>
      </c>
      <c r="C479" s="3" t="s">
        <v>662</v>
      </c>
      <c r="D479" s="5">
        <v>10000</v>
      </c>
      <c r="E479" s="7" t="s">
        <v>664</v>
      </c>
      <c r="F479" s="27">
        <f t="shared" si="7"/>
        <v>202503</v>
      </c>
    </row>
    <row r="480" spans="1:6" x14ac:dyDescent="0.4">
      <c r="A480" s="3" t="s">
        <v>657</v>
      </c>
      <c r="B480" s="4">
        <v>45746</v>
      </c>
      <c r="C480" s="3" t="s">
        <v>661</v>
      </c>
      <c r="D480" s="5">
        <v>16500</v>
      </c>
      <c r="E480" s="7" t="s">
        <v>665</v>
      </c>
      <c r="F480" s="27">
        <f t="shared" si="7"/>
        <v>202503</v>
      </c>
    </row>
    <row r="481" spans="1:6" x14ac:dyDescent="0.4">
      <c r="A481" s="3" t="s">
        <v>668</v>
      </c>
      <c r="B481" s="4">
        <v>45764</v>
      </c>
      <c r="C481" s="3" t="s">
        <v>669</v>
      </c>
      <c r="D481" s="5">
        <v>5000</v>
      </c>
      <c r="E481" s="7" t="s">
        <v>670</v>
      </c>
      <c r="F481" s="27">
        <f t="shared" si="7"/>
        <v>202504</v>
      </c>
    </row>
    <row r="482" spans="1:6" x14ac:dyDescent="0.4">
      <c r="A482" s="3" t="s">
        <v>668</v>
      </c>
      <c r="B482" s="4">
        <v>45765</v>
      </c>
      <c r="C482" s="3" t="s">
        <v>671</v>
      </c>
      <c r="D482" s="5">
        <v>5000</v>
      </c>
      <c r="E482" s="7" t="s">
        <v>672</v>
      </c>
      <c r="F482" s="27">
        <f t="shared" si="7"/>
        <v>202504</v>
      </c>
    </row>
    <row r="483" spans="1:6" x14ac:dyDescent="0.4">
      <c r="A483" s="3" t="s">
        <v>668</v>
      </c>
      <c r="B483" s="4">
        <v>45773</v>
      </c>
      <c r="C483" s="3" t="s">
        <v>673</v>
      </c>
      <c r="D483" s="5">
        <v>4600</v>
      </c>
      <c r="E483" s="7" t="s">
        <v>399</v>
      </c>
      <c r="F483" s="27">
        <f t="shared" si="7"/>
        <v>202504</v>
      </c>
    </row>
    <row r="484" spans="1:6" x14ac:dyDescent="0.4">
      <c r="A484" s="3" t="s">
        <v>668</v>
      </c>
      <c r="B484" s="4">
        <v>45776</v>
      </c>
      <c r="C484" s="3" t="s">
        <v>673</v>
      </c>
      <c r="D484" s="5">
        <v>4600</v>
      </c>
      <c r="E484" s="7" t="s">
        <v>680</v>
      </c>
      <c r="F484" s="27">
        <f t="shared" si="7"/>
        <v>202504</v>
      </c>
    </row>
    <row r="485" spans="1:6" x14ac:dyDescent="0.4">
      <c r="A485" s="3" t="s">
        <v>645</v>
      </c>
      <c r="B485" s="4">
        <v>45793</v>
      </c>
      <c r="C485" s="3" t="s">
        <v>380</v>
      </c>
      <c r="D485" s="5">
        <v>5000</v>
      </c>
      <c r="E485" s="7" t="s">
        <v>681</v>
      </c>
      <c r="F485" s="27">
        <f t="shared" si="7"/>
        <v>202505</v>
      </c>
    </row>
    <row r="486" spans="1:6" x14ac:dyDescent="0.4">
      <c r="A486" s="3" t="s">
        <v>645</v>
      </c>
      <c r="B486" s="4">
        <v>45794</v>
      </c>
      <c r="C486" s="3" t="s">
        <v>380</v>
      </c>
      <c r="D486" s="5">
        <v>5000</v>
      </c>
      <c r="E486" s="7" t="s">
        <v>682</v>
      </c>
      <c r="F486" s="27">
        <f t="shared" si="7"/>
        <v>202505</v>
      </c>
    </row>
    <row r="487" spans="1:6" x14ac:dyDescent="0.4">
      <c r="A487" s="3" t="s">
        <v>645</v>
      </c>
      <c r="B487" s="4">
        <v>45799</v>
      </c>
      <c r="C487" s="3" t="s">
        <v>362</v>
      </c>
      <c r="D487" s="5">
        <v>5000</v>
      </c>
      <c r="E487" s="7" t="s">
        <v>683</v>
      </c>
      <c r="F487" s="27">
        <f t="shared" si="7"/>
        <v>202505</v>
      </c>
    </row>
    <row r="488" spans="1:6" x14ac:dyDescent="0.4">
      <c r="A488" s="3" t="s">
        <v>645</v>
      </c>
      <c r="B488" s="4">
        <v>45800</v>
      </c>
      <c r="C488" s="3" t="s">
        <v>362</v>
      </c>
      <c r="D488" s="5">
        <v>5000</v>
      </c>
      <c r="E488" s="7" t="s">
        <v>684</v>
      </c>
      <c r="F488" s="27">
        <f t="shared" si="7"/>
        <v>202505</v>
      </c>
    </row>
    <row r="489" spans="1:6" x14ac:dyDescent="0.4">
      <c r="A489" s="3" t="s">
        <v>645</v>
      </c>
      <c r="B489" s="4">
        <v>45801</v>
      </c>
      <c r="C489" s="3" t="s">
        <v>362</v>
      </c>
      <c r="D489" s="5">
        <v>18000</v>
      </c>
      <c r="E489" s="7" t="s">
        <v>685</v>
      </c>
      <c r="F489" s="27">
        <f t="shared" si="7"/>
        <v>202505</v>
      </c>
    </row>
    <row r="490" spans="1:6" x14ac:dyDescent="0.4">
      <c r="A490" s="3" t="s">
        <v>645</v>
      </c>
      <c r="B490" s="4">
        <v>45809</v>
      </c>
      <c r="C490" s="3" t="s">
        <v>686</v>
      </c>
      <c r="D490" s="5">
        <v>4600</v>
      </c>
      <c r="E490" s="7" t="s">
        <v>687</v>
      </c>
      <c r="F490" s="27">
        <f t="shared" si="7"/>
        <v>202506</v>
      </c>
    </row>
    <row r="491" spans="1:6" x14ac:dyDescent="0.4">
      <c r="A491" s="3" t="s">
        <v>645</v>
      </c>
      <c r="B491" s="4">
        <v>45821</v>
      </c>
      <c r="C491" s="3" t="s">
        <v>362</v>
      </c>
      <c r="D491" s="5">
        <v>7000</v>
      </c>
      <c r="E491" s="7" t="s">
        <v>688</v>
      </c>
      <c r="F491" s="27">
        <f t="shared" si="7"/>
        <v>202506</v>
      </c>
    </row>
    <row r="492" spans="1:6" x14ac:dyDescent="0.4">
      <c r="A492" s="3" t="s">
        <v>645</v>
      </c>
      <c r="B492" s="4">
        <v>45826</v>
      </c>
      <c r="C492" s="3" t="s">
        <v>362</v>
      </c>
      <c r="D492" s="5">
        <v>7000</v>
      </c>
      <c r="E492" s="7" t="s">
        <v>689</v>
      </c>
      <c r="F492" s="27">
        <f t="shared" si="7"/>
        <v>202506</v>
      </c>
    </row>
    <row r="493" spans="1:6" x14ac:dyDescent="0.4">
      <c r="A493" s="3" t="s">
        <v>645</v>
      </c>
      <c r="B493" s="4">
        <v>45828</v>
      </c>
      <c r="C493" s="3" t="s">
        <v>380</v>
      </c>
      <c r="D493" s="5">
        <v>5000</v>
      </c>
      <c r="E493" s="7" t="s">
        <v>690</v>
      </c>
      <c r="F493" s="27">
        <f t="shared" si="7"/>
        <v>202506</v>
      </c>
    </row>
    <row r="494" spans="1:6" x14ac:dyDescent="0.4">
      <c r="A494" s="3" t="s">
        <v>645</v>
      </c>
      <c r="B494" s="4">
        <v>45837</v>
      </c>
      <c r="C494" s="3" t="s">
        <v>362</v>
      </c>
      <c r="D494" s="5">
        <v>7000</v>
      </c>
      <c r="E494" s="7" t="s">
        <v>691</v>
      </c>
      <c r="F494" s="27">
        <f t="shared" si="7"/>
        <v>202506</v>
      </c>
    </row>
    <row r="495" spans="1:6" x14ac:dyDescent="0.4">
      <c r="A495" s="3" t="s">
        <v>645</v>
      </c>
      <c r="B495" s="4">
        <v>45846</v>
      </c>
      <c r="C495" s="3" t="s">
        <v>380</v>
      </c>
      <c r="D495" s="5">
        <v>10000</v>
      </c>
      <c r="E495" s="7" t="s">
        <v>692</v>
      </c>
      <c r="F495" s="27">
        <f t="shared" si="7"/>
        <v>202507</v>
      </c>
    </row>
    <row r="496" spans="1:6" x14ac:dyDescent="0.4">
      <c r="A496" s="3" t="s">
        <v>645</v>
      </c>
      <c r="B496" s="4">
        <v>45848</v>
      </c>
      <c r="C496" s="3" t="s">
        <v>380</v>
      </c>
      <c r="D496" s="5">
        <v>3000</v>
      </c>
      <c r="E496" s="7" t="s">
        <v>693</v>
      </c>
      <c r="F496" s="27">
        <f t="shared" si="7"/>
        <v>202507</v>
      </c>
    </row>
    <row r="497" spans="1:6" x14ac:dyDescent="0.4">
      <c r="A497" s="3" t="s">
        <v>645</v>
      </c>
      <c r="B497" s="4">
        <v>45856</v>
      </c>
      <c r="C497" s="3" t="s">
        <v>385</v>
      </c>
      <c r="D497" s="5">
        <v>5000</v>
      </c>
      <c r="E497" s="7" t="s">
        <v>694</v>
      </c>
      <c r="F497" s="27">
        <f t="shared" si="7"/>
        <v>202507</v>
      </c>
    </row>
    <row r="498" spans="1:6" x14ac:dyDescent="0.4">
      <c r="A498" s="3" t="s">
        <v>645</v>
      </c>
      <c r="B498" s="4">
        <v>45887</v>
      </c>
      <c r="C498" s="3" t="s">
        <v>362</v>
      </c>
      <c r="D498" s="5">
        <v>7000</v>
      </c>
      <c r="E498" s="7" t="s">
        <v>695</v>
      </c>
      <c r="F498" s="27">
        <f t="shared" si="7"/>
        <v>202508</v>
      </c>
    </row>
    <row r="499" spans="1:6" x14ac:dyDescent="0.4">
      <c r="A499" s="3" t="s">
        <v>645</v>
      </c>
      <c r="B499" s="4">
        <v>45894</v>
      </c>
      <c r="C499" s="3" t="s">
        <v>362</v>
      </c>
      <c r="D499" s="5">
        <v>7000</v>
      </c>
      <c r="E499" s="7" t="s">
        <v>696</v>
      </c>
      <c r="F499" s="27">
        <f t="shared" si="7"/>
        <v>202508</v>
      </c>
    </row>
    <row r="500" spans="1:6" x14ac:dyDescent="0.4">
      <c r="A500" s="3" t="s">
        <v>645</v>
      </c>
      <c r="B500" s="4">
        <v>45895</v>
      </c>
      <c r="C500" s="3" t="s">
        <v>362</v>
      </c>
      <c r="D500" s="5">
        <v>5000</v>
      </c>
      <c r="E500" s="7" t="s">
        <v>697</v>
      </c>
      <c r="F500" s="27">
        <f t="shared" si="7"/>
        <v>202508</v>
      </c>
    </row>
    <row r="501" spans="1:6" x14ac:dyDescent="0.4">
      <c r="A501" s="3" t="s">
        <v>645</v>
      </c>
      <c r="B501" s="4">
        <v>45908</v>
      </c>
      <c r="C501" s="3" t="s">
        <v>326</v>
      </c>
      <c r="D501" s="5">
        <v>3600</v>
      </c>
      <c r="E501" s="7" t="s">
        <v>698</v>
      </c>
      <c r="F501" s="27">
        <f t="shared" si="7"/>
        <v>202509</v>
      </c>
    </row>
    <row r="502" spans="1:6" x14ac:dyDescent="0.4">
      <c r="A502" s="3" t="s">
        <v>645</v>
      </c>
      <c r="B502" s="4">
        <v>45921</v>
      </c>
      <c r="C502" s="3" t="s">
        <v>362</v>
      </c>
      <c r="D502" s="5">
        <v>6000</v>
      </c>
      <c r="E502" s="7" t="s">
        <v>699</v>
      </c>
      <c r="F502" s="27">
        <f t="shared" si="7"/>
        <v>202509</v>
      </c>
    </row>
    <row r="503" spans="1:6" x14ac:dyDescent="0.4">
      <c r="A503" s="3" t="s">
        <v>645</v>
      </c>
      <c r="B503" s="4">
        <v>45922</v>
      </c>
      <c r="C503" s="3" t="s">
        <v>362</v>
      </c>
      <c r="D503" s="5">
        <v>5000</v>
      </c>
      <c r="E503" s="7" t="s">
        <v>700</v>
      </c>
      <c r="F503" s="27">
        <f t="shared" si="7"/>
        <v>202509</v>
      </c>
    </row>
    <row r="504" spans="1:6" x14ac:dyDescent="0.4">
      <c r="A504" s="3" t="s">
        <v>645</v>
      </c>
      <c r="B504" s="4">
        <v>45924</v>
      </c>
      <c r="C504" s="3" t="s">
        <v>364</v>
      </c>
      <c r="D504" s="5">
        <v>10000</v>
      </c>
      <c r="E504" s="7" t="s">
        <v>701</v>
      </c>
      <c r="F504" s="27">
        <f t="shared" si="7"/>
        <v>202509</v>
      </c>
    </row>
    <row r="505" spans="1:6" x14ac:dyDescent="0.4">
      <c r="A505" s="3" t="s">
        <v>645</v>
      </c>
      <c r="B505" s="4">
        <v>45938</v>
      </c>
      <c r="C505" s="3" t="s">
        <v>380</v>
      </c>
      <c r="D505" s="5">
        <v>5000</v>
      </c>
      <c r="E505" s="7" t="s">
        <v>702</v>
      </c>
      <c r="F505" s="27">
        <f t="shared" si="7"/>
        <v>202510</v>
      </c>
    </row>
    <row r="506" spans="1:6" x14ac:dyDescent="0.4">
      <c r="A506" s="3" t="s">
        <v>645</v>
      </c>
      <c r="B506" s="4">
        <v>45946</v>
      </c>
      <c r="C506" s="3" t="s">
        <v>326</v>
      </c>
      <c r="D506" s="5">
        <v>23400</v>
      </c>
      <c r="E506" s="7" t="s">
        <v>730</v>
      </c>
      <c r="F506" s="27">
        <f t="shared" si="7"/>
        <v>202510</v>
      </c>
    </row>
    <row r="507" spans="1:6" x14ac:dyDescent="0.4">
      <c r="A507" s="3" t="s">
        <v>645</v>
      </c>
      <c r="B507" s="4">
        <v>45947</v>
      </c>
      <c r="C507" s="3" t="s">
        <v>362</v>
      </c>
      <c r="D507" s="5">
        <v>5000</v>
      </c>
      <c r="E507" s="7" t="s">
        <v>703</v>
      </c>
      <c r="F507" s="27">
        <f t="shared" si="7"/>
        <v>202510</v>
      </c>
    </row>
    <row r="508" spans="1:6" x14ac:dyDescent="0.4">
      <c r="A508" s="3" t="s">
        <v>645</v>
      </c>
      <c r="B508" s="4">
        <v>45954</v>
      </c>
      <c r="C508" s="3" t="s">
        <v>362</v>
      </c>
      <c r="D508" s="5">
        <v>5000</v>
      </c>
      <c r="E508" s="7" t="s">
        <v>704</v>
      </c>
      <c r="F508" s="27">
        <f t="shared" si="7"/>
        <v>202510</v>
      </c>
    </row>
    <row r="509" spans="1:6" x14ac:dyDescent="0.4">
      <c r="A509" s="3" t="s">
        <v>645</v>
      </c>
      <c r="B509" s="4">
        <v>45961</v>
      </c>
      <c r="C509" s="3" t="s">
        <v>362</v>
      </c>
      <c r="D509" s="5">
        <v>6000</v>
      </c>
      <c r="E509" s="7" t="s">
        <v>705</v>
      </c>
      <c r="F509" s="27">
        <f t="shared" si="7"/>
        <v>202510</v>
      </c>
    </row>
    <row r="510" spans="1:6" x14ac:dyDescent="0.4">
      <c r="A510" s="3" t="s">
        <v>645</v>
      </c>
      <c r="B510" s="4">
        <v>45961</v>
      </c>
      <c r="C510" s="3" t="s">
        <v>362</v>
      </c>
      <c r="D510" s="5">
        <v>6000</v>
      </c>
      <c r="E510" s="7" t="s">
        <v>706</v>
      </c>
      <c r="F510" s="27">
        <f t="shared" si="7"/>
        <v>202510</v>
      </c>
    </row>
    <row r="511" spans="1:6" x14ac:dyDescent="0.4">
      <c r="A511" s="3" t="s">
        <v>645</v>
      </c>
      <c r="B511" s="4">
        <v>45973</v>
      </c>
      <c r="C511" s="3" t="s">
        <v>326</v>
      </c>
      <c r="D511" s="5">
        <v>7400</v>
      </c>
      <c r="E511" s="7" t="s">
        <v>707</v>
      </c>
      <c r="F511" s="27">
        <f t="shared" si="7"/>
        <v>202511</v>
      </c>
    </row>
    <row r="512" spans="1:6" x14ac:dyDescent="0.4">
      <c r="A512" s="3" t="s">
        <v>645</v>
      </c>
      <c r="B512" s="4">
        <v>45991</v>
      </c>
      <c r="C512" s="3" t="s">
        <v>380</v>
      </c>
      <c r="D512" s="5">
        <v>5000</v>
      </c>
      <c r="E512" s="7" t="s">
        <v>708</v>
      </c>
      <c r="F512" s="27">
        <f t="shared" si="7"/>
        <v>202511</v>
      </c>
    </row>
    <row r="513" spans="1:6" x14ac:dyDescent="0.4">
      <c r="A513" s="3" t="s">
        <v>645</v>
      </c>
      <c r="B513" s="4">
        <v>46006</v>
      </c>
      <c r="C513" s="3" t="s">
        <v>362</v>
      </c>
      <c r="D513" s="5">
        <v>7000</v>
      </c>
      <c r="E513" s="7" t="s">
        <v>709</v>
      </c>
      <c r="F513" s="27">
        <f t="shared" si="7"/>
        <v>202512</v>
      </c>
    </row>
    <row r="514" spans="1:6" x14ac:dyDescent="0.4">
      <c r="B514" s="4"/>
      <c r="D514" s="5"/>
    </row>
    <row r="515" spans="1:6" x14ac:dyDescent="0.4">
      <c r="B515" s="4"/>
      <c r="D515" s="5"/>
    </row>
    <row r="516" spans="1:6" x14ac:dyDescent="0.4">
      <c r="B516" s="4"/>
      <c r="D516" s="5"/>
    </row>
    <row r="517" spans="1:6" x14ac:dyDescent="0.4">
      <c r="B517" s="4"/>
      <c r="D517" s="5"/>
    </row>
    <row r="518" spans="1:6" x14ac:dyDescent="0.4">
      <c r="B518" s="4"/>
      <c r="D518" s="5"/>
    </row>
    <row r="519" spans="1:6" x14ac:dyDescent="0.4">
      <c r="B519" s="4"/>
      <c r="D519" s="5"/>
    </row>
    <row r="520" spans="1:6" x14ac:dyDescent="0.4">
      <c r="B520" s="4"/>
      <c r="D520" s="5"/>
    </row>
    <row r="521" spans="1:6" x14ac:dyDescent="0.4">
      <c r="B521" s="4"/>
      <c r="D521" s="5"/>
    </row>
    <row r="522" spans="1:6" x14ac:dyDescent="0.4">
      <c r="B522" s="4"/>
      <c r="D522" s="5"/>
    </row>
    <row r="523" spans="1:6" x14ac:dyDescent="0.4">
      <c r="B523" s="4"/>
      <c r="D523" s="5"/>
    </row>
    <row r="524" spans="1:6" x14ac:dyDescent="0.4">
      <c r="B524" s="4"/>
      <c r="D524" s="5"/>
    </row>
    <row r="525" spans="1:6" x14ac:dyDescent="0.4">
      <c r="B525" s="4"/>
      <c r="D525" s="5"/>
    </row>
    <row r="526" spans="1:6" x14ac:dyDescent="0.4">
      <c r="B526" s="4"/>
      <c r="D526" s="5"/>
    </row>
    <row r="527" spans="1:6" x14ac:dyDescent="0.4">
      <c r="B527" s="4"/>
      <c r="D527" s="5"/>
    </row>
    <row r="528" spans="1:6" x14ac:dyDescent="0.4">
      <c r="B528" s="4"/>
      <c r="D528" s="5"/>
    </row>
    <row r="529" spans="2:4" x14ac:dyDescent="0.4">
      <c r="B529" s="4"/>
      <c r="D529" s="5"/>
    </row>
    <row r="530" spans="2:4" x14ac:dyDescent="0.4">
      <c r="B530" s="4"/>
      <c r="D530" s="5"/>
    </row>
    <row r="531" spans="2:4" x14ac:dyDescent="0.4">
      <c r="B531" s="4"/>
      <c r="D531" s="5"/>
    </row>
    <row r="532" spans="2:4" x14ac:dyDescent="0.4">
      <c r="B532" s="4"/>
      <c r="D532" s="5"/>
    </row>
    <row r="533" spans="2:4" x14ac:dyDescent="0.4">
      <c r="B533" s="4"/>
      <c r="D533" s="5"/>
    </row>
    <row r="534" spans="2:4" x14ac:dyDescent="0.4">
      <c r="B534" s="4"/>
      <c r="D534" s="5"/>
    </row>
    <row r="535" spans="2:4" x14ac:dyDescent="0.4">
      <c r="B535" s="4"/>
      <c r="D535" s="5"/>
    </row>
    <row r="536" spans="2:4" x14ac:dyDescent="0.4">
      <c r="B536" s="4"/>
      <c r="D536" s="5"/>
    </row>
    <row r="537" spans="2:4" x14ac:dyDescent="0.4">
      <c r="B537" s="4"/>
      <c r="D537" s="5"/>
    </row>
    <row r="538" spans="2:4" x14ac:dyDescent="0.4">
      <c r="B538" s="4"/>
      <c r="D538" s="5"/>
    </row>
    <row r="539" spans="2:4" x14ac:dyDescent="0.4">
      <c r="B539" s="4"/>
      <c r="D539" s="5"/>
    </row>
    <row r="540" spans="2:4" x14ac:dyDescent="0.4">
      <c r="B540" s="4"/>
      <c r="D540" s="5"/>
    </row>
    <row r="541" spans="2:4" x14ac:dyDescent="0.4">
      <c r="B541" s="4"/>
      <c r="D541" s="5"/>
    </row>
    <row r="542" spans="2:4" x14ac:dyDescent="0.4">
      <c r="B542" s="4"/>
      <c r="D542" s="5"/>
    </row>
    <row r="543" spans="2:4" x14ac:dyDescent="0.4">
      <c r="B543" s="4"/>
      <c r="D543" s="5"/>
    </row>
    <row r="544" spans="2:4" x14ac:dyDescent="0.4">
      <c r="B544" s="4"/>
      <c r="D544" s="5"/>
    </row>
    <row r="545" spans="2:4" x14ac:dyDescent="0.4">
      <c r="B545" s="4"/>
      <c r="D545" s="5"/>
    </row>
  </sheetData>
  <sortState ref="A2:E333">
    <sortCondition ref="B2"/>
  </sortState>
  <phoneticPr fontId="2"/>
  <printOptions gridLines="1"/>
  <pageMargins left="0.31496062992125984" right="0.31496062992125984" top="0.55118110236220474" bottom="0.55118110236220474" header="0.31496062992125984" footer="0.31496062992125984"/>
  <pageSetup paperSize="9" scale="95" fitToHeight="0" orientation="portrait" verticalDpi="0"/>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9"/>
  <sheetViews>
    <sheetView topLeftCell="A85" workbookViewId="0">
      <selection activeCell="A100" sqref="A100"/>
    </sheetView>
  </sheetViews>
  <sheetFormatPr defaultRowHeight="15.75" x14ac:dyDescent="0.4"/>
  <cols>
    <col min="1" max="1" width="6.25" style="8" bestFit="1" customWidth="1"/>
    <col min="2" max="2" width="10" style="8" bestFit="1" customWidth="1"/>
    <col min="3" max="3" width="7.5" style="8" bestFit="1" customWidth="1"/>
    <col min="4" max="4" width="7.5" style="9" bestFit="1" customWidth="1"/>
    <col min="5" max="5" width="50.5" style="8" bestFit="1" customWidth="1"/>
    <col min="6" max="6" width="7.375" style="28" bestFit="1" customWidth="1"/>
    <col min="7" max="16384" width="9" style="8"/>
  </cols>
  <sheetData>
    <row r="1" spans="1:6" s="11" customFormat="1" x14ac:dyDescent="0.4">
      <c r="A1" s="11" t="s">
        <v>40</v>
      </c>
      <c r="B1" s="11" t="s">
        <v>39</v>
      </c>
      <c r="C1" s="11" t="s">
        <v>1</v>
      </c>
      <c r="D1" s="12" t="s">
        <v>0</v>
      </c>
      <c r="E1" s="11" t="s">
        <v>3</v>
      </c>
      <c r="F1" s="26" t="s">
        <v>374</v>
      </c>
    </row>
    <row r="2" spans="1:6" x14ac:dyDescent="0.4">
      <c r="A2" s="8" t="s">
        <v>46</v>
      </c>
      <c r="B2" s="10">
        <v>42110</v>
      </c>
      <c r="C2" s="8" t="s">
        <v>2</v>
      </c>
      <c r="D2" s="9">
        <v>5950</v>
      </c>
      <c r="E2" s="8" t="s">
        <v>324</v>
      </c>
      <c r="F2" s="27">
        <f>(TEXT(YEAR(B2),"0000")&amp;TEXT(MONTH(B2),"00"))*1</f>
        <v>201504</v>
      </c>
    </row>
    <row r="3" spans="1:6" x14ac:dyDescent="0.4">
      <c r="A3" s="8" t="s">
        <v>46</v>
      </c>
      <c r="B3" s="10">
        <v>42116</v>
      </c>
      <c r="C3" s="8" t="s">
        <v>2</v>
      </c>
      <c r="D3" s="9">
        <v>4700</v>
      </c>
      <c r="E3" s="8" t="s">
        <v>313</v>
      </c>
      <c r="F3" s="27">
        <f t="shared" ref="F3:F99" si="0">(TEXT(YEAR(B3),"0000")&amp;TEXT(MONTH(B3),"00"))*1</f>
        <v>201504</v>
      </c>
    </row>
    <row r="4" spans="1:6" x14ac:dyDescent="0.4">
      <c r="A4" s="8" t="s">
        <v>46</v>
      </c>
      <c r="B4" s="10">
        <v>42159</v>
      </c>
      <c r="C4" s="8" t="s">
        <v>2</v>
      </c>
      <c r="D4" s="9">
        <v>4700</v>
      </c>
      <c r="E4" s="8" t="s">
        <v>323</v>
      </c>
      <c r="F4" s="27">
        <f t="shared" si="0"/>
        <v>201506</v>
      </c>
    </row>
    <row r="5" spans="1:6" x14ac:dyDescent="0.4">
      <c r="A5" s="8" t="s">
        <v>46</v>
      </c>
      <c r="B5" s="10">
        <v>42335</v>
      </c>
      <c r="C5" s="8" t="s">
        <v>4</v>
      </c>
      <c r="D5" s="9">
        <v>7000</v>
      </c>
      <c r="E5" s="8" t="s">
        <v>322</v>
      </c>
      <c r="F5" s="27">
        <f t="shared" si="0"/>
        <v>201511</v>
      </c>
    </row>
    <row r="6" spans="1:6" x14ac:dyDescent="0.4">
      <c r="A6" s="8" t="s">
        <v>46</v>
      </c>
      <c r="B6" s="10">
        <v>42353</v>
      </c>
      <c r="C6" s="8" t="s">
        <v>2</v>
      </c>
      <c r="D6" s="9">
        <v>2350</v>
      </c>
      <c r="E6" s="8" t="s">
        <v>321</v>
      </c>
      <c r="F6" s="27">
        <f t="shared" si="0"/>
        <v>201512</v>
      </c>
    </row>
    <row r="7" spans="1:6" x14ac:dyDescent="0.4">
      <c r="A7" s="8" t="s">
        <v>46</v>
      </c>
      <c r="B7" s="10">
        <v>42408</v>
      </c>
      <c r="C7" s="8" t="s">
        <v>6</v>
      </c>
      <c r="D7" s="9">
        <v>5000</v>
      </c>
      <c r="E7" s="8" t="s">
        <v>320</v>
      </c>
      <c r="F7" s="27">
        <f t="shared" si="0"/>
        <v>201602</v>
      </c>
    </row>
    <row r="8" spans="1:6" x14ac:dyDescent="0.4">
      <c r="A8" s="8" t="s">
        <v>46</v>
      </c>
      <c r="B8" s="10">
        <v>42412</v>
      </c>
      <c r="C8" s="8" t="s">
        <v>2</v>
      </c>
      <c r="D8" s="9">
        <v>3450</v>
      </c>
      <c r="E8" s="8" t="s">
        <v>319</v>
      </c>
      <c r="F8" s="27">
        <f t="shared" si="0"/>
        <v>201602</v>
      </c>
    </row>
    <row r="9" spans="1:6" x14ac:dyDescent="0.4">
      <c r="A9" s="8" t="s">
        <v>46</v>
      </c>
      <c r="B9" s="10">
        <v>42454</v>
      </c>
      <c r="C9" s="8" t="s">
        <v>2</v>
      </c>
      <c r="D9" s="9">
        <v>4700</v>
      </c>
      <c r="E9" s="8" t="s">
        <v>318</v>
      </c>
      <c r="F9" s="27">
        <f t="shared" si="0"/>
        <v>201603</v>
      </c>
    </row>
    <row r="10" spans="1:6" x14ac:dyDescent="0.4">
      <c r="A10" s="8" t="s">
        <v>45</v>
      </c>
      <c r="B10" s="10">
        <v>42461</v>
      </c>
      <c r="C10" s="8" t="s">
        <v>6</v>
      </c>
      <c r="D10" s="9">
        <v>5000</v>
      </c>
      <c r="E10" s="8" t="s">
        <v>317</v>
      </c>
      <c r="F10" s="27">
        <f t="shared" si="0"/>
        <v>201604</v>
      </c>
    </row>
    <row r="11" spans="1:6" x14ac:dyDescent="0.4">
      <c r="A11" s="8" t="s">
        <v>45</v>
      </c>
      <c r="B11" s="10">
        <v>42465</v>
      </c>
      <c r="C11" s="8" t="s">
        <v>2</v>
      </c>
      <c r="D11" s="9">
        <v>11750</v>
      </c>
      <c r="E11" s="8" t="s">
        <v>316</v>
      </c>
      <c r="F11" s="27">
        <f t="shared" si="0"/>
        <v>201604</v>
      </c>
    </row>
    <row r="12" spans="1:6" x14ac:dyDescent="0.4">
      <c r="A12" s="8" t="s">
        <v>45</v>
      </c>
      <c r="B12" s="10">
        <v>42520</v>
      </c>
      <c r="C12" s="8" t="s">
        <v>2</v>
      </c>
      <c r="D12" s="9">
        <v>2350</v>
      </c>
      <c r="E12" s="8" t="s">
        <v>315</v>
      </c>
      <c r="F12" s="27">
        <f t="shared" si="0"/>
        <v>201605</v>
      </c>
    </row>
    <row r="13" spans="1:6" x14ac:dyDescent="0.4">
      <c r="A13" s="8" t="s">
        <v>45</v>
      </c>
      <c r="B13" s="10">
        <v>42545</v>
      </c>
      <c r="C13" s="8" t="s">
        <v>2</v>
      </c>
      <c r="D13" s="9">
        <v>7720</v>
      </c>
      <c r="E13" s="8" t="s">
        <v>314</v>
      </c>
      <c r="F13" s="27">
        <f t="shared" si="0"/>
        <v>201606</v>
      </c>
    </row>
    <row r="14" spans="1:6" x14ac:dyDescent="0.4">
      <c r="A14" s="8" t="s">
        <v>45</v>
      </c>
      <c r="B14" s="10">
        <v>42578</v>
      </c>
      <c r="C14" s="8" t="s">
        <v>2</v>
      </c>
      <c r="D14" s="9">
        <v>3000</v>
      </c>
      <c r="E14" s="8" t="s">
        <v>313</v>
      </c>
      <c r="F14" s="27">
        <f t="shared" si="0"/>
        <v>201607</v>
      </c>
    </row>
    <row r="15" spans="1:6" x14ac:dyDescent="0.4">
      <c r="A15" s="8" t="s">
        <v>45</v>
      </c>
      <c r="B15" s="10">
        <v>42578</v>
      </c>
      <c r="C15" s="8" t="s">
        <v>15</v>
      </c>
      <c r="D15" s="9">
        <v>3900</v>
      </c>
      <c r="E15" s="8" t="s">
        <v>313</v>
      </c>
      <c r="F15" s="27">
        <f t="shared" si="0"/>
        <v>201607</v>
      </c>
    </row>
    <row r="16" spans="1:6" x14ac:dyDescent="0.4">
      <c r="A16" s="8" t="s">
        <v>45</v>
      </c>
      <c r="B16" s="10">
        <v>42656</v>
      </c>
      <c r="C16" s="8" t="s">
        <v>2</v>
      </c>
      <c r="D16" s="9">
        <v>2350</v>
      </c>
      <c r="E16" s="8" t="s">
        <v>311</v>
      </c>
      <c r="F16" s="27">
        <f t="shared" si="0"/>
        <v>201610</v>
      </c>
    </row>
    <row r="17" spans="1:6" x14ac:dyDescent="0.4">
      <c r="A17" s="8" t="s">
        <v>45</v>
      </c>
      <c r="B17" s="10">
        <v>42748</v>
      </c>
      <c r="C17" s="8" t="s">
        <v>6</v>
      </c>
      <c r="D17" s="9">
        <v>5000</v>
      </c>
      <c r="E17" s="8" t="s">
        <v>312</v>
      </c>
      <c r="F17" s="27">
        <f t="shared" si="0"/>
        <v>201701</v>
      </c>
    </row>
    <row r="18" spans="1:6" x14ac:dyDescent="0.4">
      <c r="A18" s="8" t="s">
        <v>45</v>
      </c>
      <c r="B18" s="10">
        <v>42794</v>
      </c>
      <c r="C18" s="8" t="s">
        <v>2</v>
      </c>
      <c r="D18" s="9">
        <v>1250</v>
      </c>
      <c r="E18" s="8" t="s">
        <v>311</v>
      </c>
      <c r="F18" s="27">
        <f t="shared" si="0"/>
        <v>201702</v>
      </c>
    </row>
    <row r="19" spans="1:6" x14ac:dyDescent="0.4">
      <c r="A19" s="8" t="s">
        <v>45</v>
      </c>
      <c r="B19" s="10">
        <v>42821</v>
      </c>
      <c r="C19" s="8" t="s">
        <v>2</v>
      </c>
      <c r="D19" s="9">
        <v>5000</v>
      </c>
      <c r="E19" s="8" t="s">
        <v>311</v>
      </c>
      <c r="F19" s="27">
        <f t="shared" si="0"/>
        <v>201703</v>
      </c>
    </row>
    <row r="20" spans="1:6" x14ac:dyDescent="0.4">
      <c r="A20" s="8" t="s">
        <v>44</v>
      </c>
      <c r="B20" s="10">
        <v>42849</v>
      </c>
      <c r="C20" s="8" t="s">
        <v>2</v>
      </c>
      <c r="D20" s="9">
        <v>3300</v>
      </c>
      <c r="E20" s="8" t="s">
        <v>310</v>
      </c>
      <c r="F20" s="27">
        <f t="shared" si="0"/>
        <v>201704</v>
      </c>
    </row>
    <row r="21" spans="1:6" x14ac:dyDescent="0.4">
      <c r="A21" s="8" t="s">
        <v>44</v>
      </c>
      <c r="B21" s="10">
        <v>42871</v>
      </c>
      <c r="C21" s="8" t="s">
        <v>2</v>
      </c>
      <c r="D21" s="9">
        <v>2350</v>
      </c>
      <c r="E21" s="8" t="s">
        <v>309</v>
      </c>
      <c r="F21" s="27">
        <f t="shared" si="0"/>
        <v>201705</v>
      </c>
    </row>
    <row r="22" spans="1:6" x14ac:dyDescent="0.4">
      <c r="A22" s="8" t="s">
        <v>44</v>
      </c>
      <c r="B22" s="10">
        <v>42948</v>
      </c>
      <c r="C22" s="8" t="s">
        <v>22</v>
      </c>
      <c r="D22" s="9">
        <v>1600</v>
      </c>
      <c r="E22" s="8" t="s">
        <v>308</v>
      </c>
      <c r="F22" s="27">
        <f t="shared" si="0"/>
        <v>201708</v>
      </c>
    </row>
    <row r="23" spans="1:6" x14ac:dyDescent="0.4">
      <c r="A23" s="8" t="s">
        <v>44</v>
      </c>
      <c r="B23" s="10">
        <v>43042</v>
      </c>
      <c r="C23" s="8" t="s">
        <v>5</v>
      </c>
      <c r="D23" s="9">
        <v>10000</v>
      </c>
      <c r="E23" s="8" t="s">
        <v>307</v>
      </c>
      <c r="F23" s="27">
        <f t="shared" si="0"/>
        <v>201711</v>
      </c>
    </row>
    <row r="24" spans="1:6" x14ac:dyDescent="0.4">
      <c r="A24" s="8" t="s">
        <v>44</v>
      </c>
      <c r="B24" s="10">
        <v>43128</v>
      </c>
      <c r="C24" s="8" t="s">
        <v>5</v>
      </c>
      <c r="D24" s="9">
        <v>5000</v>
      </c>
      <c r="E24" s="8" t="s">
        <v>306</v>
      </c>
      <c r="F24" s="27">
        <f t="shared" si="0"/>
        <v>201801</v>
      </c>
    </row>
    <row r="25" spans="1:6" x14ac:dyDescent="0.4">
      <c r="A25" s="8" t="s">
        <v>44</v>
      </c>
      <c r="B25" s="10">
        <v>43139</v>
      </c>
      <c r="C25" s="8" t="s">
        <v>2</v>
      </c>
      <c r="D25" s="9">
        <v>2350</v>
      </c>
      <c r="E25" s="8" t="s">
        <v>305</v>
      </c>
      <c r="F25" s="27">
        <f t="shared" si="0"/>
        <v>201802</v>
      </c>
    </row>
    <row r="26" spans="1:6" x14ac:dyDescent="0.4">
      <c r="A26" s="8" t="s">
        <v>44</v>
      </c>
      <c r="B26" s="10">
        <v>43164</v>
      </c>
      <c r="C26" s="8" t="s">
        <v>2</v>
      </c>
      <c r="D26" s="9">
        <v>3880</v>
      </c>
      <c r="E26" s="8" t="s">
        <v>304</v>
      </c>
      <c r="F26" s="27">
        <f t="shared" si="0"/>
        <v>201803</v>
      </c>
    </row>
    <row r="27" spans="1:6" x14ac:dyDescent="0.4">
      <c r="A27" s="8" t="s">
        <v>44</v>
      </c>
      <c r="B27" s="10">
        <v>43181</v>
      </c>
      <c r="C27" s="8" t="s">
        <v>2</v>
      </c>
      <c r="D27" s="9">
        <v>2350</v>
      </c>
      <c r="E27" s="8" t="s">
        <v>303</v>
      </c>
      <c r="F27" s="27">
        <f t="shared" si="0"/>
        <v>201803</v>
      </c>
    </row>
    <row r="28" spans="1:6" x14ac:dyDescent="0.4">
      <c r="A28" s="8" t="s">
        <v>43</v>
      </c>
      <c r="B28" s="10">
        <v>43270</v>
      </c>
      <c r="C28" s="8" t="s">
        <v>20</v>
      </c>
      <c r="D28" s="9">
        <v>2600</v>
      </c>
      <c r="E28" s="8" t="s">
        <v>302</v>
      </c>
      <c r="F28" s="27">
        <f t="shared" si="0"/>
        <v>201806</v>
      </c>
    </row>
    <row r="29" spans="1:6" x14ac:dyDescent="0.4">
      <c r="A29" s="8" t="s">
        <v>43</v>
      </c>
      <c r="B29" s="10">
        <v>43376</v>
      </c>
      <c r="C29" s="8" t="s">
        <v>355</v>
      </c>
      <c r="D29" s="9">
        <v>3000</v>
      </c>
      <c r="E29" s="8" t="s">
        <v>361</v>
      </c>
      <c r="F29" s="27">
        <f t="shared" si="0"/>
        <v>201810</v>
      </c>
    </row>
    <row r="30" spans="1:6" x14ac:dyDescent="0.4">
      <c r="A30" s="8" t="s">
        <v>43</v>
      </c>
      <c r="B30" s="10">
        <v>43378</v>
      </c>
      <c r="C30" s="8" t="s">
        <v>6</v>
      </c>
      <c r="D30" s="9">
        <v>5000</v>
      </c>
      <c r="E30" s="8" t="s">
        <v>106</v>
      </c>
      <c r="F30" s="27">
        <f t="shared" si="0"/>
        <v>201810</v>
      </c>
    </row>
    <row r="31" spans="1:6" x14ac:dyDescent="0.4">
      <c r="A31" s="8" t="s">
        <v>43</v>
      </c>
      <c r="B31" s="10">
        <v>43402</v>
      </c>
      <c r="C31" s="8" t="s">
        <v>2</v>
      </c>
      <c r="D31" s="9">
        <v>2600</v>
      </c>
      <c r="E31" s="8" t="s">
        <v>300</v>
      </c>
      <c r="F31" s="27">
        <f t="shared" si="0"/>
        <v>201810</v>
      </c>
    </row>
    <row r="32" spans="1:6" x14ac:dyDescent="0.4">
      <c r="A32" s="8" t="s">
        <v>43</v>
      </c>
      <c r="B32" s="10">
        <v>43402</v>
      </c>
      <c r="C32" s="8" t="s">
        <v>2</v>
      </c>
      <c r="D32" s="9">
        <v>2600</v>
      </c>
      <c r="E32" s="8" t="s">
        <v>301</v>
      </c>
      <c r="F32" s="27">
        <f t="shared" si="0"/>
        <v>201810</v>
      </c>
    </row>
    <row r="33" spans="1:6" x14ac:dyDescent="0.4">
      <c r="A33" s="8" t="s">
        <v>43</v>
      </c>
      <c r="B33" s="10">
        <v>43488</v>
      </c>
      <c r="C33" s="8" t="s">
        <v>15</v>
      </c>
      <c r="D33" s="9">
        <v>5700</v>
      </c>
      <c r="E33" s="8" t="s">
        <v>299</v>
      </c>
      <c r="F33" s="27">
        <f t="shared" si="0"/>
        <v>201901</v>
      </c>
    </row>
    <row r="34" spans="1:6" x14ac:dyDescent="0.4">
      <c r="A34" s="8" t="s">
        <v>43</v>
      </c>
      <c r="B34" s="10">
        <v>43531</v>
      </c>
      <c r="C34" s="8" t="s">
        <v>2</v>
      </c>
      <c r="D34" s="9">
        <v>5200</v>
      </c>
      <c r="E34" s="8" t="s">
        <v>298</v>
      </c>
      <c r="F34" s="27">
        <f t="shared" si="0"/>
        <v>201903</v>
      </c>
    </row>
    <row r="35" spans="1:6" x14ac:dyDescent="0.4">
      <c r="A35" s="8" t="s">
        <v>43</v>
      </c>
      <c r="B35" s="10">
        <v>43532</v>
      </c>
      <c r="C35" s="8" t="s">
        <v>2</v>
      </c>
      <c r="D35" s="9">
        <v>3000</v>
      </c>
      <c r="E35" s="8" t="s">
        <v>297</v>
      </c>
      <c r="F35" s="27">
        <f t="shared" si="0"/>
        <v>201903</v>
      </c>
    </row>
    <row r="36" spans="1:6" x14ac:dyDescent="0.4">
      <c r="A36" s="8" t="s">
        <v>43</v>
      </c>
      <c r="B36" s="10">
        <v>43537</v>
      </c>
      <c r="C36" s="8" t="s">
        <v>2</v>
      </c>
      <c r="D36" s="9">
        <v>1500</v>
      </c>
      <c r="E36" s="8" t="s">
        <v>296</v>
      </c>
      <c r="F36" s="27">
        <f t="shared" si="0"/>
        <v>201903</v>
      </c>
    </row>
    <row r="37" spans="1:6" x14ac:dyDescent="0.4">
      <c r="A37" s="8" t="s">
        <v>42</v>
      </c>
      <c r="B37" s="10">
        <v>43563</v>
      </c>
      <c r="C37" s="8" t="s">
        <v>6</v>
      </c>
      <c r="D37" s="9">
        <v>3000</v>
      </c>
      <c r="E37" s="8" t="s">
        <v>295</v>
      </c>
      <c r="F37" s="27">
        <f t="shared" si="0"/>
        <v>201904</v>
      </c>
    </row>
    <row r="38" spans="1:6" x14ac:dyDescent="0.4">
      <c r="A38" s="8" t="s">
        <v>42</v>
      </c>
      <c r="B38" s="10">
        <v>43602</v>
      </c>
      <c r="C38" s="8" t="s">
        <v>2</v>
      </c>
      <c r="D38" s="9">
        <v>3000</v>
      </c>
      <c r="E38" s="8" t="s">
        <v>294</v>
      </c>
      <c r="F38" s="27">
        <f t="shared" si="0"/>
        <v>201905</v>
      </c>
    </row>
    <row r="39" spans="1:6" x14ac:dyDescent="0.4">
      <c r="A39" s="8" t="s">
        <v>42</v>
      </c>
      <c r="B39" s="10">
        <v>43650</v>
      </c>
      <c r="C39" s="8" t="s">
        <v>2</v>
      </c>
      <c r="D39" s="9">
        <v>6000</v>
      </c>
      <c r="E39" s="8" t="s">
        <v>293</v>
      </c>
      <c r="F39" s="27">
        <f t="shared" si="0"/>
        <v>201907</v>
      </c>
    </row>
    <row r="40" spans="1:6" x14ac:dyDescent="0.4">
      <c r="A40" s="8" t="s">
        <v>42</v>
      </c>
      <c r="B40" s="10">
        <v>43721</v>
      </c>
      <c r="C40" s="8" t="s">
        <v>13</v>
      </c>
      <c r="D40" s="9">
        <v>10000</v>
      </c>
      <c r="E40" s="8" t="s">
        <v>292</v>
      </c>
      <c r="F40" s="27">
        <f t="shared" si="0"/>
        <v>201909</v>
      </c>
    </row>
    <row r="41" spans="1:6" x14ac:dyDescent="0.4">
      <c r="A41" s="8" t="s">
        <v>42</v>
      </c>
      <c r="B41" s="10">
        <v>43790</v>
      </c>
      <c r="C41" s="8" t="s">
        <v>2</v>
      </c>
      <c r="D41" s="9">
        <v>11400</v>
      </c>
      <c r="E41" s="8" t="s">
        <v>291</v>
      </c>
      <c r="F41" s="27">
        <f t="shared" si="0"/>
        <v>201911</v>
      </c>
    </row>
    <row r="42" spans="1:6" x14ac:dyDescent="0.4">
      <c r="A42" s="8" t="s">
        <v>42</v>
      </c>
      <c r="B42" s="10">
        <v>43811</v>
      </c>
      <c r="C42" s="8" t="s">
        <v>2</v>
      </c>
      <c r="D42" s="9">
        <v>2600</v>
      </c>
      <c r="E42" s="8" t="s">
        <v>290</v>
      </c>
      <c r="F42" s="27">
        <f t="shared" si="0"/>
        <v>201912</v>
      </c>
    </row>
    <row r="43" spans="1:6" x14ac:dyDescent="0.4">
      <c r="A43" s="8" t="s">
        <v>42</v>
      </c>
      <c r="B43" s="10">
        <v>43818</v>
      </c>
      <c r="C43" s="8" t="s">
        <v>2</v>
      </c>
      <c r="D43" s="9">
        <v>7500</v>
      </c>
      <c r="E43" s="8" t="s">
        <v>288</v>
      </c>
      <c r="F43" s="27">
        <f t="shared" si="0"/>
        <v>201912</v>
      </c>
    </row>
    <row r="44" spans="1:6" x14ac:dyDescent="0.4">
      <c r="A44" s="8" t="s">
        <v>42</v>
      </c>
      <c r="B44" s="10">
        <v>43818</v>
      </c>
      <c r="C44" s="8" t="s">
        <v>15</v>
      </c>
      <c r="D44" s="9">
        <v>5000</v>
      </c>
      <c r="E44" s="8" t="s">
        <v>289</v>
      </c>
      <c r="F44" s="27">
        <f t="shared" si="0"/>
        <v>201912</v>
      </c>
    </row>
    <row r="45" spans="1:6" x14ac:dyDescent="0.4">
      <c r="A45" s="8" t="s">
        <v>42</v>
      </c>
      <c r="B45" s="10">
        <v>43823</v>
      </c>
      <c r="C45" s="8" t="s">
        <v>6</v>
      </c>
      <c r="D45" s="9">
        <v>5000</v>
      </c>
      <c r="E45" s="8" t="s">
        <v>287</v>
      </c>
      <c r="F45" s="27">
        <f t="shared" si="0"/>
        <v>201912</v>
      </c>
    </row>
    <row r="46" spans="1:6" x14ac:dyDescent="0.4">
      <c r="A46" s="8" t="s">
        <v>42</v>
      </c>
      <c r="B46" s="10">
        <v>43839</v>
      </c>
      <c r="C46" s="8" t="s">
        <v>13</v>
      </c>
      <c r="D46" s="9">
        <v>10000</v>
      </c>
      <c r="E46" s="8" t="s">
        <v>286</v>
      </c>
      <c r="F46" s="27">
        <f t="shared" si="0"/>
        <v>202001</v>
      </c>
    </row>
    <row r="47" spans="1:6" x14ac:dyDescent="0.4">
      <c r="A47" s="8" t="s">
        <v>42</v>
      </c>
      <c r="B47" s="10">
        <v>43909</v>
      </c>
      <c r="C47" s="8" t="s">
        <v>2</v>
      </c>
      <c r="D47" s="9">
        <v>4500</v>
      </c>
      <c r="E47" s="8" t="s">
        <v>8</v>
      </c>
      <c r="F47" s="27">
        <f t="shared" si="0"/>
        <v>202003</v>
      </c>
    </row>
    <row r="48" spans="1:6" x14ac:dyDescent="0.4">
      <c r="A48" s="8" t="s">
        <v>41</v>
      </c>
      <c r="B48" s="10">
        <v>43935</v>
      </c>
      <c r="C48" s="8" t="s">
        <v>2</v>
      </c>
      <c r="D48" s="9">
        <v>3000</v>
      </c>
      <c r="E48" s="8" t="s">
        <v>285</v>
      </c>
      <c r="F48" s="27">
        <f t="shared" si="0"/>
        <v>202004</v>
      </c>
    </row>
    <row r="49" spans="1:6" x14ac:dyDescent="0.4">
      <c r="A49" s="8" t="s">
        <v>397</v>
      </c>
      <c r="B49" s="10">
        <v>44301</v>
      </c>
      <c r="C49" s="8" t="s">
        <v>326</v>
      </c>
      <c r="D49" s="9">
        <v>2700</v>
      </c>
      <c r="E49" s="8" t="s">
        <v>401</v>
      </c>
      <c r="F49" s="28">
        <f t="shared" si="0"/>
        <v>202104</v>
      </c>
    </row>
    <row r="50" spans="1:6" x14ac:dyDescent="0.4">
      <c r="A50" s="8" t="s">
        <v>397</v>
      </c>
      <c r="B50" s="10">
        <v>44308</v>
      </c>
      <c r="C50" s="8" t="s">
        <v>326</v>
      </c>
      <c r="D50" s="9">
        <v>1600</v>
      </c>
      <c r="E50" s="8" t="s">
        <v>402</v>
      </c>
      <c r="F50" s="28">
        <f t="shared" si="0"/>
        <v>202104</v>
      </c>
    </row>
    <row r="51" spans="1:6" x14ac:dyDescent="0.4">
      <c r="A51" s="8" t="s">
        <v>415</v>
      </c>
      <c r="B51" s="10">
        <v>44413</v>
      </c>
      <c r="C51" s="8" t="s">
        <v>417</v>
      </c>
      <c r="D51" s="9">
        <v>7650</v>
      </c>
      <c r="E51" s="8" t="s">
        <v>418</v>
      </c>
      <c r="F51" s="28">
        <f t="shared" si="0"/>
        <v>202108</v>
      </c>
    </row>
    <row r="52" spans="1:6" x14ac:dyDescent="0.4">
      <c r="A52" s="8" t="s">
        <v>435</v>
      </c>
      <c r="B52" s="10">
        <v>44540</v>
      </c>
      <c r="C52" s="8" t="s">
        <v>439</v>
      </c>
      <c r="D52" s="9">
        <v>10000</v>
      </c>
      <c r="E52" s="8" t="s">
        <v>440</v>
      </c>
      <c r="F52" s="28">
        <f t="shared" si="0"/>
        <v>202112</v>
      </c>
    </row>
    <row r="53" spans="1:6" x14ac:dyDescent="0.4">
      <c r="A53" s="8" t="s">
        <v>435</v>
      </c>
      <c r="B53" s="10">
        <v>44553</v>
      </c>
      <c r="C53" s="8" t="s">
        <v>441</v>
      </c>
      <c r="D53" s="9">
        <v>1000</v>
      </c>
      <c r="E53" s="8" t="s">
        <v>442</v>
      </c>
      <c r="F53" s="28">
        <f t="shared" si="0"/>
        <v>202112</v>
      </c>
    </row>
    <row r="54" spans="1:6" x14ac:dyDescent="0.4">
      <c r="A54" s="8" t="s">
        <v>443</v>
      </c>
      <c r="B54" s="10">
        <v>44652</v>
      </c>
      <c r="C54" s="8" t="s">
        <v>453</v>
      </c>
      <c r="D54" s="9">
        <v>20000</v>
      </c>
      <c r="E54" s="8" t="s">
        <v>454</v>
      </c>
      <c r="F54" s="28">
        <f t="shared" si="0"/>
        <v>202204</v>
      </c>
    </row>
    <row r="55" spans="1:6" x14ac:dyDescent="0.4">
      <c r="A55" s="8" t="s">
        <v>443</v>
      </c>
      <c r="B55" s="10">
        <v>44652</v>
      </c>
      <c r="C55" s="8" t="s">
        <v>453</v>
      </c>
      <c r="D55" s="9">
        <v>10000</v>
      </c>
      <c r="E55" s="8" t="s">
        <v>455</v>
      </c>
      <c r="F55" s="28">
        <f t="shared" si="0"/>
        <v>202204</v>
      </c>
    </row>
    <row r="56" spans="1:6" x14ac:dyDescent="0.4">
      <c r="A56" s="8" t="s">
        <v>464</v>
      </c>
      <c r="B56" s="10">
        <v>44795</v>
      </c>
      <c r="C56" s="8" t="s">
        <v>453</v>
      </c>
      <c r="D56" s="9">
        <v>20000</v>
      </c>
      <c r="E56" s="8" t="s">
        <v>468</v>
      </c>
      <c r="F56" s="28">
        <f t="shared" si="0"/>
        <v>202208</v>
      </c>
    </row>
    <row r="57" spans="1:6" x14ac:dyDescent="0.4">
      <c r="A57" s="8" t="s">
        <v>472</v>
      </c>
      <c r="B57" s="10">
        <v>44826</v>
      </c>
      <c r="C57" s="8" t="s">
        <v>453</v>
      </c>
      <c r="D57" s="9">
        <v>20000</v>
      </c>
      <c r="E57" s="8" t="s">
        <v>478</v>
      </c>
      <c r="F57" s="28">
        <f t="shared" si="0"/>
        <v>202209</v>
      </c>
    </row>
    <row r="58" spans="1:6" x14ac:dyDescent="0.4">
      <c r="A58" s="8" t="s">
        <v>443</v>
      </c>
      <c r="B58" s="45">
        <v>44999</v>
      </c>
      <c r="C58" s="8" t="s">
        <v>501</v>
      </c>
      <c r="D58" s="9">
        <v>2000</v>
      </c>
      <c r="E58" s="8" t="s">
        <v>502</v>
      </c>
      <c r="F58" s="28">
        <f t="shared" si="0"/>
        <v>202303</v>
      </c>
    </row>
    <row r="59" spans="1:6" x14ac:dyDescent="0.4">
      <c r="A59" s="8" t="s">
        <v>503</v>
      </c>
      <c r="B59" s="45">
        <v>45225</v>
      </c>
      <c r="C59" s="8" t="s">
        <v>326</v>
      </c>
      <c r="D59" s="9">
        <v>3250</v>
      </c>
      <c r="E59" s="8" t="s">
        <v>541</v>
      </c>
      <c r="F59" s="28">
        <f t="shared" si="0"/>
        <v>202310</v>
      </c>
    </row>
    <row r="60" spans="1:6" x14ac:dyDescent="0.4">
      <c r="A60" s="8" t="s">
        <v>503</v>
      </c>
      <c r="B60" s="45">
        <v>45246</v>
      </c>
      <c r="C60" s="8" t="s">
        <v>326</v>
      </c>
      <c r="D60" s="9">
        <v>3250</v>
      </c>
      <c r="E60" s="8" t="s">
        <v>546</v>
      </c>
      <c r="F60" s="28">
        <f t="shared" si="0"/>
        <v>202311</v>
      </c>
    </row>
    <row r="61" spans="1:6" x14ac:dyDescent="0.4">
      <c r="A61" s="8" t="s">
        <v>503</v>
      </c>
      <c r="B61" s="45">
        <v>45267</v>
      </c>
      <c r="C61" s="8" t="s">
        <v>326</v>
      </c>
      <c r="D61" s="9">
        <v>3250</v>
      </c>
      <c r="E61" s="8" t="s">
        <v>550</v>
      </c>
      <c r="F61" s="28">
        <f t="shared" si="0"/>
        <v>202312</v>
      </c>
    </row>
    <row r="62" spans="1:6" x14ac:dyDescent="0.4">
      <c r="A62" s="8" t="s">
        <v>503</v>
      </c>
      <c r="B62" s="45">
        <v>45274</v>
      </c>
      <c r="C62" s="8" t="s">
        <v>326</v>
      </c>
      <c r="D62" s="9">
        <v>6000</v>
      </c>
      <c r="E62" s="8" t="s">
        <v>551</v>
      </c>
      <c r="F62" s="28">
        <f t="shared" si="0"/>
        <v>202312</v>
      </c>
    </row>
    <row r="63" spans="1:6" x14ac:dyDescent="0.4">
      <c r="A63" s="8" t="s">
        <v>503</v>
      </c>
      <c r="B63" s="45">
        <v>45274</v>
      </c>
      <c r="C63" s="8" t="s">
        <v>326</v>
      </c>
      <c r="D63" s="9">
        <v>3240</v>
      </c>
      <c r="E63" s="8" t="s">
        <v>552</v>
      </c>
      <c r="F63" s="28">
        <f t="shared" si="0"/>
        <v>202312</v>
      </c>
    </row>
    <row r="64" spans="1:6" x14ac:dyDescent="0.4">
      <c r="A64" s="8" t="s">
        <v>503</v>
      </c>
      <c r="B64" s="45">
        <v>45288</v>
      </c>
      <c r="C64" s="8" t="s">
        <v>326</v>
      </c>
      <c r="D64" s="9">
        <v>1620</v>
      </c>
      <c r="E64" s="8" t="s">
        <v>553</v>
      </c>
      <c r="F64" s="28">
        <f t="shared" si="0"/>
        <v>202312</v>
      </c>
    </row>
    <row r="65" spans="1:6" x14ac:dyDescent="0.4">
      <c r="A65" s="8" t="s">
        <v>503</v>
      </c>
      <c r="B65" s="45">
        <v>45302</v>
      </c>
      <c r="C65" s="8" t="s">
        <v>326</v>
      </c>
      <c r="D65" s="9">
        <v>3500</v>
      </c>
      <c r="E65" s="8" t="s">
        <v>555</v>
      </c>
      <c r="F65" s="28">
        <f t="shared" si="0"/>
        <v>202401</v>
      </c>
    </row>
    <row r="66" spans="1:6" x14ac:dyDescent="0.4">
      <c r="A66" s="8" t="s">
        <v>503</v>
      </c>
      <c r="B66" s="45">
        <v>45302</v>
      </c>
      <c r="C66" s="8" t="s">
        <v>556</v>
      </c>
      <c r="D66" s="9">
        <v>2850</v>
      </c>
      <c r="E66" s="8" t="s">
        <v>557</v>
      </c>
      <c r="F66" s="28">
        <f t="shared" si="0"/>
        <v>202401</v>
      </c>
    </row>
    <row r="67" spans="1:6" x14ac:dyDescent="0.4">
      <c r="A67" s="8" t="s">
        <v>503</v>
      </c>
      <c r="B67" s="45">
        <v>45337</v>
      </c>
      <c r="C67" s="8" t="s">
        <v>326</v>
      </c>
      <c r="D67" s="9">
        <v>7000</v>
      </c>
      <c r="E67" s="8" t="s">
        <v>563</v>
      </c>
      <c r="F67" s="28">
        <f t="shared" si="0"/>
        <v>202402</v>
      </c>
    </row>
    <row r="68" spans="1:6" x14ac:dyDescent="0.4">
      <c r="A68" s="8" t="s">
        <v>503</v>
      </c>
      <c r="B68" s="45">
        <v>45338</v>
      </c>
      <c r="C68" s="8" t="s">
        <v>556</v>
      </c>
      <c r="D68" s="9">
        <v>6000</v>
      </c>
      <c r="E68" s="8" t="s">
        <v>564</v>
      </c>
      <c r="F68" s="28">
        <f t="shared" si="0"/>
        <v>202402</v>
      </c>
    </row>
    <row r="69" spans="1:6" x14ac:dyDescent="0.4">
      <c r="A69" s="8" t="s">
        <v>503</v>
      </c>
      <c r="B69" s="45">
        <v>45365</v>
      </c>
      <c r="C69" s="8" t="s">
        <v>568</v>
      </c>
      <c r="D69" s="9">
        <v>1900</v>
      </c>
      <c r="E69" s="8" t="s">
        <v>569</v>
      </c>
      <c r="F69" s="28">
        <f t="shared" si="0"/>
        <v>202403</v>
      </c>
    </row>
    <row r="70" spans="1:6" x14ac:dyDescent="0.4">
      <c r="A70" s="8" t="s">
        <v>571</v>
      </c>
      <c r="B70" s="45">
        <v>45391</v>
      </c>
      <c r="C70" s="8" t="s">
        <v>576</v>
      </c>
      <c r="D70" s="9">
        <v>5000</v>
      </c>
      <c r="E70" s="8" t="s">
        <v>577</v>
      </c>
      <c r="F70" s="28">
        <f t="shared" si="0"/>
        <v>202404</v>
      </c>
    </row>
    <row r="71" spans="1:6" x14ac:dyDescent="0.4">
      <c r="A71" s="8" t="s">
        <v>571</v>
      </c>
      <c r="B71" s="45">
        <v>45427</v>
      </c>
      <c r="C71" s="8" t="s">
        <v>588</v>
      </c>
      <c r="D71" s="9">
        <v>5000</v>
      </c>
      <c r="E71" s="8" t="s">
        <v>589</v>
      </c>
      <c r="F71" s="28">
        <f t="shared" si="0"/>
        <v>202405</v>
      </c>
    </row>
    <row r="72" spans="1:6" x14ac:dyDescent="0.4">
      <c r="A72" s="8" t="s">
        <v>571</v>
      </c>
      <c r="B72" s="45">
        <v>45449</v>
      </c>
      <c r="C72" s="8" t="s">
        <v>594</v>
      </c>
      <c r="D72" s="9">
        <v>3250</v>
      </c>
      <c r="E72" s="8" t="s">
        <v>595</v>
      </c>
      <c r="F72" s="28">
        <f t="shared" si="0"/>
        <v>202406</v>
      </c>
    </row>
    <row r="73" spans="1:6" x14ac:dyDescent="0.4">
      <c r="A73" s="8" t="s">
        <v>571</v>
      </c>
      <c r="B73" s="45">
        <v>45491</v>
      </c>
      <c r="C73" s="8" t="s">
        <v>603</v>
      </c>
      <c r="D73" s="9">
        <v>5600</v>
      </c>
      <c r="E73" s="8" t="s">
        <v>605</v>
      </c>
      <c r="F73" s="28">
        <f t="shared" si="0"/>
        <v>202407</v>
      </c>
    </row>
    <row r="74" spans="1:6" x14ac:dyDescent="0.4">
      <c r="A74" s="8" t="s">
        <v>571</v>
      </c>
      <c r="B74" s="45">
        <v>45491</v>
      </c>
      <c r="C74" s="8" t="s">
        <v>326</v>
      </c>
      <c r="D74" s="9">
        <v>1750</v>
      </c>
      <c r="E74" s="8" t="s">
        <v>606</v>
      </c>
      <c r="F74" s="28">
        <f t="shared" si="0"/>
        <v>202407</v>
      </c>
    </row>
    <row r="75" spans="1:6" x14ac:dyDescent="0.4">
      <c r="A75" s="8" t="s">
        <v>571</v>
      </c>
      <c r="B75" s="45">
        <v>45499</v>
      </c>
      <c r="C75" s="8" t="s">
        <v>436</v>
      </c>
      <c r="D75" s="9">
        <v>10000</v>
      </c>
      <c r="E75" s="8" t="s">
        <v>607</v>
      </c>
      <c r="F75" s="28">
        <f t="shared" si="0"/>
        <v>202407</v>
      </c>
    </row>
    <row r="76" spans="1:6" x14ac:dyDescent="0.4">
      <c r="A76" s="8" t="s">
        <v>571</v>
      </c>
      <c r="B76" s="45">
        <v>45499</v>
      </c>
      <c r="C76" s="8" t="s">
        <v>604</v>
      </c>
      <c r="D76" s="9">
        <v>10000</v>
      </c>
      <c r="E76" s="8" t="s">
        <v>608</v>
      </c>
      <c r="F76" s="28">
        <f t="shared" si="0"/>
        <v>202407</v>
      </c>
    </row>
    <row r="77" spans="1:6" x14ac:dyDescent="0.4">
      <c r="A77" s="8" t="s">
        <v>571</v>
      </c>
      <c r="B77" s="45">
        <v>45499</v>
      </c>
      <c r="C77" s="8" t="s">
        <v>604</v>
      </c>
      <c r="D77" s="9">
        <v>10000</v>
      </c>
      <c r="E77" s="8" t="s">
        <v>609</v>
      </c>
      <c r="F77" s="28">
        <f t="shared" si="0"/>
        <v>202407</v>
      </c>
    </row>
    <row r="78" spans="1:6" x14ac:dyDescent="0.4">
      <c r="A78" s="8" t="s">
        <v>571</v>
      </c>
      <c r="B78" s="45">
        <v>45506</v>
      </c>
      <c r="C78" s="8" t="s">
        <v>604</v>
      </c>
      <c r="D78" s="9">
        <v>10000</v>
      </c>
      <c r="E78" s="8" t="s">
        <v>613</v>
      </c>
      <c r="F78" s="28">
        <f t="shared" si="0"/>
        <v>202408</v>
      </c>
    </row>
    <row r="79" spans="1:6" x14ac:dyDescent="0.4">
      <c r="A79" s="8" t="s">
        <v>571</v>
      </c>
      <c r="B79" s="45">
        <v>45519</v>
      </c>
      <c r="C79" s="8" t="s">
        <v>603</v>
      </c>
      <c r="D79" s="9">
        <v>800</v>
      </c>
      <c r="E79" s="8" t="s">
        <v>614</v>
      </c>
      <c r="F79" s="28">
        <f t="shared" si="0"/>
        <v>202408</v>
      </c>
    </row>
    <row r="80" spans="1:6" x14ac:dyDescent="0.4">
      <c r="A80" s="8" t="s">
        <v>571</v>
      </c>
      <c r="B80" s="45">
        <v>45520</v>
      </c>
      <c r="C80" s="8" t="s">
        <v>604</v>
      </c>
      <c r="D80" s="9">
        <v>20000</v>
      </c>
      <c r="E80" s="8" t="s">
        <v>615</v>
      </c>
      <c r="F80" s="28">
        <f t="shared" si="0"/>
        <v>202408</v>
      </c>
    </row>
    <row r="81" spans="1:6" x14ac:dyDescent="0.4">
      <c r="A81" s="8" t="s">
        <v>571</v>
      </c>
      <c r="B81" s="45">
        <v>45547</v>
      </c>
      <c r="C81" s="8" t="s">
        <v>326</v>
      </c>
      <c r="D81" s="9">
        <v>15360</v>
      </c>
      <c r="E81" s="8" t="s">
        <v>621</v>
      </c>
      <c r="F81" s="28">
        <f t="shared" si="0"/>
        <v>202409</v>
      </c>
    </row>
    <row r="82" spans="1:6" x14ac:dyDescent="0.4">
      <c r="A82" s="8" t="s">
        <v>571</v>
      </c>
      <c r="B82" s="45">
        <v>45589</v>
      </c>
      <c r="C82" s="8" t="s">
        <v>629</v>
      </c>
      <c r="D82" s="9">
        <v>7000</v>
      </c>
      <c r="E82" s="8" t="s">
        <v>630</v>
      </c>
      <c r="F82" s="28">
        <f t="shared" si="0"/>
        <v>202410</v>
      </c>
    </row>
    <row r="83" spans="1:6" x14ac:dyDescent="0.4">
      <c r="A83" s="8" t="s">
        <v>571</v>
      </c>
      <c r="B83" s="45">
        <v>45610</v>
      </c>
      <c r="C83" s="8" t="s">
        <v>636</v>
      </c>
      <c r="D83" s="9">
        <v>3250</v>
      </c>
      <c r="E83" s="8" t="s">
        <v>638</v>
      </c>
      <c r="F83" s="28">
        <f t="shared" si="0"/>
        <v>202411</v>
      </c>
    </row>
    <row r="84" spans="1:6" x14ac:dyDescent="0.4">
      <c r="A84" s="8" t="s">
        <v>571</v>
      </c>
      <c r="B84" s="45">
        <v>45610</v>
      </c>
      <c r="C84" s="8" t="s">
        <v>636</v>
      </c>
      <c r="D84" s="9">
        <v>6500</v>
      </c>
      <c r="E84" s="8" t="s">
        <v>639</v>
      </c>
      <c r="F84" s="28">
        <f t="shared" si="0"/>
        <v>202411</v>
      </c>
    </row>
    <row r="85" spans="1:6" x14ac:dyDescent="0.4">
      <c r="A85" s="8" t="s">
        <v>571</v>
      </c>
      <c r="B85" s="45">
        <v>45617</v>
      </c>
      <c r="C85" s="8" t="s">
        <v>637</v>
      </c>
      <c r="D85" s="9">
        <v>2750</v>
      </c>
      <c r="E85" s="8" t="s">
        <v>639</v>
      </c>
      <c r="F85" s="28">
        <f t="shared" si="0"/>
        <v>202411</v>
      </c>
    </row>
    <row r="86" spans="1:6" x14ac:dyDescent="0.4">
      <c r="A86" s="8" t="s">
        <v>645</v>
      </c>
      <c r="B86" s="45">
        <v>45681</v>
      </c>
      <c r="C86" s="8" t="s">
        <v>652</v>
      </c>
      <c r="D86" s="9">
        <v>5000</v>
      </c>
      <c r="E86" s="8" t="s">
        <v>653</v>
      </c>
      <c r="F86" s="28">
        <f t="shared" si="0"/>
        <v>202501</v>
      </c>
    </row>
    <row r="87" spans="1:6" x14ac:dyDescent="0.4">
      <c r="A87" s="8" t="s">
        <v>668</v>
      </c>
      <c r="B87" s="45">
        <v>45758</v>
      </c>
      <c r="C87" s="8" t="s">
        <v>674</v>
      </c>
      <c r="D87" s="9">
        <v>3700</v>
      </c>
      <c r="E87" s="8" t="s">
        <v>675</v>
      </c>
      <c r="F87" s="28">
        <f t="shared" si="0"/>
        <v>202504</v>
      </c>
    </row>
    <row r="88" spans="1:6" x14ac:dyDescent="0.4">
      <c r="A88" s="8" t="s">
        <v>668</v>
      </c>
      <c r="B88" s="45">
        <v>45760</v>
      </c>
      <c r="C88" s="8" t="s">
        <v>676</v>
      </c>
      <c r="D88" s="9">
        <v>6500</v>
      </c>
      <c r="E88" s="8" t="s">
        <v>675</v>
      </c>
      <c r="F88" s="28">
        <f t="shared" si="0"/>
        <v>202504</v>
      </c>
    </row>
    <row r="89" spans="1:6" x14ac:dyDescent="0.4">
      <c r="A89" s="8" t="s">
        <v>645</v>
      </c>
      <c r="B89" s="45">
        <v>45793</v>
      </c>
      <c r="C89" s="8" t="s">
        <v>710</v>
      </c>
      <c r="D89" s="9">
        <v>20000</v>
      </c>
      <c r="E89" s="8" t="s">
        <v>711</v>
      </c>
      <c r="F89" s="28">
        <f t="shared" si="0"/>
        <v>202505</v>
      </c>
    </row>
    <row r="90" spans="1:6" x14ac:dyDescent="0.4">
      <c r="A90" s="8" t="s">
        <v>645</v>
      </c>
      <c r="B90" s="45">
        <v>45819</v>
      </c>
      <c r="C90" s="8" t="s">
        <v>326</v>
      </c>
      <c r="D90" s="9">
        <v>1850</v>
      </c>
      <c r="E90" s="8" t="s">
        <v>712</v>
      </c>
      <c r="F90" s="28">
        <f t="shared" si="0"/>
        <v>202506</v>
      </c>
    </row>
    <row r="91" spans="1:6" x14ac:dyDescent="0.4">
      <c r="A91" s="8" t="s">
        <v>645</v>
      </c>
      <c r="B91" s="45">
        <v>45828</v>
      </c>
      <c r="C91" s="8" t="s">
        <v>326</v>
      </c>
      <c r="D91" s="9">
        <v>1650</v>
      </c>
      <c r="E91" s="8" t="s">
        <v>713</v>
      </c>
      <c r="F91" s="28">
        <f t="shared" si="0"/>
        <v>202506</v>
      </c>
    </row>
    <row r="92" spans="1:6" x14ac:dyDescent="0.4">
      <c r="A92" s="8" t="s">
        <v>645</v>
      </c>
      <c r="B92" s="45">
        <v>45838</v>
      </c>
      <c r="C92" s="8" t="s">
        <v>326</v>
      </c>
      <c r="D92" s="9">
        <v>1650</v>
      </c>
      <c r="E92" s="8" t="s">
        <v>714</v>
      </c>
      <c r="F92" s="28">
        <f t="shared" si="0"/>
        <v>202506</v>
      </c>
    </row>
    <row r="93" spans="1:6" ht="31.5" x14ac:dyDescent="0.4">
      <c r="A93" s="8" t="s">
        <v>645</v>
      </c>
      <c r="B93" s="45">
        <v>45873</v>
      </c>
      <c r="C93" s="8" t="s">
        <v>710</v>
      </c>
      <c r="D93" s="9">
        <v>20000</v>
      </c>
      <c r="E93" s="50" t="s">
        <v>715</v>
      </c>
      <c r="F93" s="28">
        <f t="shared" si="0"/>
        <v>202508</v>
      </c>
    </row>
    <row r="94" spans="1:6" ht="31.5" x14ac:dyDescent="0.4">
      <c r="A94" s="8" t="s">
        <v>645</v>
      </c>
      <c r="B94" s="45">
        <v>45873</v>
      </c>
      <c r="C94" s="8" t="s">
        <v>710</v>
      </c>
      <c r="D94" s="9">
        <v>10000</v>
      </c>
      <c r="E94" s="50" t="s">
        <v>716</v>
      </c>
      <c r="F94" s="28">
        <f t="shared" si="0"/>
        <v>202508</v>
      </c>
    </row>
    <row r="95" spans="1:6" x14ac:dyDescent="0.4">
      <c r="A95" s="8" t="s">
        <v>645</v>
      </c>
      <c r="B95" s="45">
        <v>45876</v>
      </c>
      <c r="C95" s="8" t="s">
        <v>710</v>
      </c>
      <c r="D95" s="9">
        <v>10000</v>
      </c>
      <c r="E95" s="8" t="s">
        <v>717</v>
      </c>
      <c r="F95" s="28">
        <f t="shared" si="0"/>
        <v>202508</v>
      </c>
    </row>
    <row r="96" spans="1:6" x14ac:dyDescent="0.4">
      <c r="A96" s="8" t="s">
        <v>645</v>
      </c>
      <c r="B96" s="45">
        <v>45887</v>
      </c>
      <c r="C96" s="8" t="s">
        <v>326</v>
      </c>
      <c r="D96" s="9">
        <v>14800</v>
      </c>
      <c r="E96" s="8" t="s">
        <v>718</v>
      </c>
      <c r="F96" s="28">
        <f t="shared" si="0"/>
        <v>202508</v>
      </c>
    </row>
    <row r="97" spans="1:6" x14ac:dyDescent="0.4">
      <c r="A97" s="8" t="s">
        <v>645</v>
      </c>
      <c r="B97" s="45">
        <v>45912</v>
      </c>
      <c r="C97" s="8" t="s">
        <v>710</v>
      </c>
      <c r="D97" s="9">
        <v>20000</v>
      </c>
      <c r="E97" s="8" t="s">
        <v>719</v>
      </c>
      <c r="F97" s="28">
        <f t="shared" si="0"/>
        <v>202509</v>
      </c>
    </row>
    <row r="98" spans="1:6" x14ac:dyDescent="0.4">
      <c r="A98" s="8" t="s">
        <v>645</v>
      </c>
      <c r="B98" s="45">
        <v>45945</v>
      </c>
      <c r="C98" s="8" t="s">
        <v>326</v>
      </c>
      <c r="D98" s="9">
        <v>4230</v>
      </c>
      <c r="E98" s="8" t="s">
        <v>720</v>
      </c>
      <c r="F98" s="28">
        <f t="shared" si="0"/>
        <v>202510</v>
      </c>
    </row>
    <row r="99" spans="1:6" x14ac:dyDescent="0.4">
      <c r="A99" s="8" t="s">
        <v>645</v>
      </c>
      <c r="B99" s="45">
        <v>45961</v>
      </c>
      <c r="C99" s="8" t="s">
        <v>326</v>
      </c>
      <c r="D99" s="9">
        <v>3700</v>
      </c>
      <c r="E99" s="8" t="s">
        <v>721</v>
      </c>
      <c r="F99" s="28">
        <f t="shared" si="0"/>
        <v>202510</v>
      </c>
    </row>
  </sheetData>
  <sortState ref="A2:E48">
    <sortCondition ref="B2"/>
  </sortState>
  <phoneticPr fontId="2"/>
  <printOptions gridLines="1"/>
  <pageMargins left="0.31496062992125984" right="0.31496062992125984" top="0.55118110236220474" bottom="0.55118110236220474" header="0.31496062992125984" footer="0.31496062992125984"/>
  <pageSetup paperSize="9" fitToHeight="0" orientation="portrait" verticalDpi="0"/>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7"/>
  <sheetViews>
    <sheetView topLeftCell="A112" workbookViewId="0">
      <selection activeCell="A130" sqref="A130"/>
    </sheetView>
  </sheetViews>
  <sheetFormatPr defaultRowHeight="15.75" x14ac:dyDescent="0.4"/>
  <cols>
    <col min="1" max="1" width="6.25" style="8" bestFit="1" customWidth="1"/>
    <col min="2" max="2" width="10" style="17" bestFit="1" customWidth="1"/>
    <col min="3" max="3" width="7.5" style="8" bestFit="1" customWidth="1"/>
    <col min="4" max="4" width="7.5" style="16" bestFit="1" customWidth="1"/>
    <col min="5" max="5" width="62.125" style="14" bestFit="1" customWidth="1"/>
    <col min="6" max="6" width="7.375" style="28" bestFit="1" customWidth="1"/>
    <col min="7" max="16384" width="9" style="8"/>
  </cols>
  <sheetData>
    <row r="1" spans="1:6" s="11" customFormat="1" x14ac:dyDescent="0.4">
      <c r="A1" s="11" t="s">
        <v>40</v>
      </c>
      <c r="B1" s="2" t="s">
        <v>39</v>
      </c>
      <c r="C1" s="11" t="s">
        <v>1</v>
      </c>
      <c r="D1" s="15" t="s">
        <v>0</v>
      </c>
      <c r="E1" s="13" t="s">
        <v>3</v>
      </c>
      <c r="F1" s="26" t="s">
        <v>374</v>
      </c>
    </row>
    <row r="2" spans="1:6" x14ac:dyDescent="0.4">
      <c r="A2" s="8" t="s">
        <v>46</v>
      </c>
      <c r="B2" s="4">
        <v>42119</v>
      </c>
      <c r="C2" s="8" t="s">
        <v>12</v>
      </c>
      <c r="D2" s="9">
        <v>4000</v>
      </c>
      <c r="E2" s="14" t="s">
        <v>14</v>
      </c>
      <c r="F2" s="27">
        <f>(TEXT(YEAR(B2),"0000")&amp;TEXT(MONTH(B2),"00"))*1</f>
        <v>201504</v>
      </c>
    </row>
    <row r="3" spans="1:6" x14ac:dyDescent="0.4">
      <c r="A3" s="8" t="s">
        <v>46</v>
      </c>
      <c r="B3" s="4">
        <v>42130</v>
      </c>
      <c r="C3" s="8" t="s">
        <v>4</v>
      </c>
      <c r="D3" s="9">
        <v>5000</v>
      </c>
      <c r="E3" s="14" t="s">
        <v>283</v>
      </c>
      <c r="F3" s="27">
        <f t="shared" ref="F3:F66" si="0">(TEXT(YEAR(B3),"0000")&amp;TEXT(MONTH(B3),"00"))*1</f>
        <v>201505</v>
      </c>
    </row>
    <row r="4" spans="1:6" x14ac:dyDescent="0.4">
      <c r="A4" s="8" t="s">
        <v>46</v>
      </c>
      <c r="B4" s="4">
        <v>42146</v>
      </c>
      <c r="C4" s="8" t="s">
        <v>5</v>
      </c>
      <c r="D4" s="9">
        <v>5000</v>
      </c>
      <c r="E4" s="14" t="s">
        <v>38</v>
      </c>
      <c r="F4" s="27">
        <f t="shared" si="0"/>
        <v>201505</v>
      </c>
    </row>
    <row r="5" spans="1:6" x14ac:dyDescent="0.4">
      <c r="A5" s="8" t="s">
        <v>46</v>
      </c>
      <c r="B5" s="4">
        <v>42153</v>
      </c>
      <c r="C5" s="8" t="s">
        <v>5</v>
      </c>
      <c r="D5" s="9">
        <v>10000</v>
      </c>
      <c r="E5" s="14" t="s">
        <v>130</v>
      </c>
      <c r="F5" s="27">
        <f t="shared" si="0"/>
        <v>201505</v>
      </c>
    </row>
    <row r="6" spans="1:6" x14ac:dyDescent="0.4">
      <c r="A6" s="8" t="s">
        <v>46</v>
      </c>
      <c r="B6" s="4">
        <v>42236</v>
      </c>
      <c r="C6" s="8" t="s">
        <v>4</v>
      </c>
      <c r="D6" s="9">
        <v>7000</v>
      </c>
      <c r="E6" s="14" t="s">
        <v>332</v>
      </c>
      <c r="F6" s="27">
        <f t="shared" si="0"/>
        <v>201508</v>
      </c>
    </row>
    <row r="7" spans="1:6" x14ac:dyDescent="0.4">
      <c r="A7" s="8" t="s">
        <v>46</v>
      </c>
      <c r="B7" s="4">
        <v>42265</v>
      </c>
      <c r="C7" s="8" t="s">
        <v>5</v>
      </c>
      <c r="D7" s="9">
        <v>5000</v>
      </c>
      <c r="E7" s="14" t="s">
        <v>31</v>
      </c>
      <c r="F7" s="27">
        <f t="shared" si="0"/>
        <v>201509</v>
      </c>
    </row>
    <row r="8" spans="1:6" x14ac:dyDescent="0.4">
      <c r="A8" s="8" t="s">
        <v>46</v>
      </c>
      <c r="B8" s="4">
        <v>42318</v>
      </c>
      <c r="C8" s="8" t="s">
        <v>4</v>
      </c>
      <c r="D8" s="9">
        <v>27000</v>
      </c>
      <c r="E8" s="14" t="s">
        <v>350</v>
      </c>
      <c r="F8" s="27">
        <f t="shared" si="0"/>
        <v>201511</v>
      </c>
    </row>
    <row r="9" spans="1:6" x14ac:dyDescent="0.4">
      <c r="A9" s="8" t="s">
        <v>46</v>
      </c>
      <c r="B9" s="4">
        <v>42343</v>
      </c>
      <c r="C9" s="8" t="s">
        <v>4</v>
      </c>
      <c r="D9" s="9">
        <v>8000</v>
      </c>
      <c r="E9" s="14" t="s">
        <v>349</v>
      </c>
      <c r="F9" s="27">
        <f t="shared" si="0"/>
        <v>201512</v>
      </c>
    </row>
    <row r="10" spans="1:6" x14ac:dyDescent="0.4">
      <c r="A10" s="8" t="s">
        <v>46</v>
      </c>
      <c r="B10" s="4">
        <v>42401</v>
      </c>
      <c r="C10" s="8" t="s">
        <v>4</v>
      </c>
      <c r="D10" s="9">
        <v>15000</v>
      </c>
      <c r="E10" s="14" t="s">
        <v>348</v>
      </c>
      <c r="F10" s="27">
        <f t="shared" si="0"/>
        <v>201602</v>
      </c>
    </row>
    <row r="11" spans="1:6" x14ac:dyDescent="0.4">
      <c r="A11" s="8" t="s">
        <v>46</v>
      </c>
      <c r="B11" s="4">
        <v>42404</v>
      </c>
      <c r="C11" s="8" t="s">
        <v>5</v>
      </c>
      <c r="D11" s="9">
        <v>5000</v>
      </c>
      <c r="E11" s="14" t="s">
        <v>7</v>
      </c>
      <c r="F11" s="27">
        <f t="shared" si="0"/>
        <v>201602</v>
      </c>
    </row>
    <row r="12" spans="1:6" x14ac:dyDescent="0.4">
      <c r="A12" s="8" t="s">
        <v>46</v>
      </c>
      <c r="B12" s="4">
        <v>42440</v>
      </c>
      <c r="C12" s="8" t="s">
        <v>26</v>
      </c>
      <c r="D12" s="9">
        <v>10000</v>
      </c>
      <c r="E12" s="14" t="s">
        <v>238</v>
      </c>
      <c r="F12" s="27">
        <f t="shared" si="0"/>
        <v>201603</v>
      </c>
    </row>
    <row r="13" spans="1:6" x14ac:dyDescent="0.4">
      <c r="A13" s="8" t="s">
        <v>46</v>
      </c>
      <c r="B13" s="4">
        <v>42453</v>
      </c>
      <c r="C13" s="8" t="s">
        <v>2</v>
      </c>
      <c r="D13" s="9">
        <v>2350</v>
      </c>
      <c r="E13" s="14" t="s">
        <v>347</v>
      </c>
      <c r="F13" s="27">
        <f t="shared" si="0"/>
        <v>201603</v>
      </c>
    </row>
    <row r="14" spans="1:6" x14ac:dyDescent="0.4">
      <c r="A14" s="8" t="s">
        <v>45</v>
      </c>
      <c r="B14" s="4">
        <v>42461</v>
      </c>
      <c r="C14" s="8" t="s">
        <v>6</v>
      </c>
      <c r="D14" s="9">
        <v>10000</v>
      </c>
      <c r="E14" s="14" t="s">
        <v>236</v>
      </c>
      <c r="F14" s="27">
        <f t="shared" si="0"/>
        <v>201604</v>
      </c>
    </row>
    <row r="15" spans="1:6" x14ac:dyDescent="0.4">
      <c r="A15" s="8" t="s">
        <v>45</v>
      </c>
      <c r="B15" s="4">
        <v>42461</v>
      </c>
      <c r="C15" s="8" t="s">
        <v>16</v>
      </c>
      <c r="D15" s="9">
        <v>10000</v>
      </c>
      <c r="E15" s="14" t="s">
        <v>236</v>
      </c>
      <c r="F15" s="27">
        <f t="shared" si="0"/>
        <v>201604</v>
      </c>
    </row>
    <row r="16" spans="1:6" x14ac:dyDescent="0.4">
      <c r="A16" s="8" t="s">
        <v>45</v>
      </c>
      <c r="B16" s="4">
        <v>42481</v>
      </c>
      <c r="C16" s="8" t="s">
        <v>5</v>
      </c>
      <c r="D16" s="9">
        <v>5000</v>
      </c>
      <c r="E16" s="14" t="s">
        <v>234</v>
      </c>
      <c r="F16" s="27">
        <f t="shared" si="0"/>
        <v>201604</v>
      </c>
    </row>
    <row r="17" spans="1:6" x14ac:dyDescent="0.4">
      <c r="A17" s="8" t="s">
        <v>45</v>
      </c>
      <c r="B17" s="4">
        <v>42483</v>
      </c>
      <c r="C17" s="8" t="s">
        <v>12</v>
      </c>
      <c r="D17" s="9">
        <v>4000</v>
      </c>
      <c r="E17" s="14" t="s">
        <v>14</v>
      </c>
      <c r="F17" s="27">
        <f t="shared" si="0"/>
        <v>201604</v>
      </c>
    </row>
    <row r="18" spans="1:6" x14ac:dyDescent="0.4">
      <c r="A18" s="8" t="s">
        <v>45</v>
      </c>
      <c r="B18" s="4">
        <v>42517</v>
      </c>
      <c r="C18" s="8" t="s">
        <v>5</v>
      </c>
      <c r="D18" s="9">
        <v>10000</v>
      </c>
      <c r="E18" s="14" t="s">
        <v>130</v>
      </c>
      <c r="F18" s="27">
        <f t="shared" si="0"/>
        <v>201605</v>
      </c>
    </row>
    <row r="19" spans="1:6" x14ac:dyDescent="0.4">
      <c r="A19" s="8" t="s">
        <v>45</v>
      </c>
      <c r="B19" s="4">
        <v>42570</v>
      </c>
      <c r="C19" s="8" t="s">
        <v>18</v>
      </c>
      <c r="D19" s="9">
        <v>18000</v>
      </c>
      <c r="E19" s="14" t="s">
        <v>346</v>
      </c>
      <c r="F19" s="27">
        <f t="shared" si="0"/>
        <v>201607</v>
      </c>
    </row>
    <row r="20" spans="1:6" x14ac:dyDescent="0.4">
      <c r="A20" s="8" t="s">
        <v>45</v>
      </c>
      <c r="B20" s="4">
        <v>42600</v>
      </c>
      <c r="C20" s="8" t="s">
        <v>326</v>
      </c>
      <c r="D20" s="9">
        <v>2350</v>
      </c>
      <c r="E20" s="14" t="s">
        <v>351</v>
      </c>
      <c r="F20" s="27">
        <f t="shared" si="0"/>
        <v>201608</v>
      </c>
    </row>
    <row r="21" spans="1:6" x14ac:dyDescent="0.4">
      <c r="A21" s="8" t="s">
        <v>45</v>
      </c>
      <c r="B21" s="4">
        <v>42606</v>
      </c>
      <c r="C21" s="8" t="s">
        <v>5</v>
      </c>
      <c r="D21" s="9">
        <v>5000</v>
      </c>
      <c r="E21" s="14" t="s">
        <v>219</v>
      </c>
      <c r="F21" s="27">
        <f t="shared" si="0"/>
        <v>201608</v>
      </c>
    </row>
    <row r="22" spans="1:6" x14ac:dyDescent="0.4">
      <c r="A22" s="8" t="s">
        <v>45</v>
      </c>
      <c r="B22" s="4">
        <v>42612</v>
      </c>
      <c r="C22" s="8" t="s">
        <v>4</v>
      </c>
      <c r="D22" s="9">
        <v>14000</v>
      </c>
      <c r="E22" s="14" t="s">
        <v>345</v>
      </c>
      <c r="F22" s="27">
        <f t="shared" si="0"/>
        <v>201608</v>
      </c>
    </row>
    <row r="23" spans="1:6" x14ac:dyDescent="0.4">
      <c r="A23" s="8" t="s">
        <v>45</v>
      </c>
      <c r="B23" s="4">
        <v>42612</v>
      </c>
      <c r="C23" s="8" t="s">
        <v>4</v>
      </c>
      <c r="D23" s="9">
        <v>5400</v>
      </c>
      <c r="E23" s="14" t="s">
        <v>330</v>
      </c>
      <c r="F23" s="27">
        <f t="shared" si="0"/>
        <v>201608</v>
      </c>
    </row>
    <row r="24" spans="1:6" x14ac:dyDescent="0.4">
      <c r="A24" s="8" t="s">
        <v>45</v>
      </c>
      <c r="B24" s="4">
        <v>42624</v>
      </c>
      <c r="C24" s="8" t="s">
        <v>5</v>
      </c>
      <c r="D24" s="9">
        <v>5000</v>
      </c>
      <c r="E24" s="14" t="s">
        <v>216</v>
      </c>
      <c r="F24" s="27">
        <f t="shared" si="0"/>
        <v>201609</v>
      </c>
    </row>
    <row r="25" spans="1:6" x14ac:dyDescent="0.4">
      <c r="A25" s="8" t="s">
        <v>45</v>
      </c>
      <c r="B25" s="4">
        <v>42654</v>
      </c>
      <c r="C25" s="8" t="s">
        <v>2</v>
      </c>
      <c r="D25" s="9">
        <v>4700</v>
      </c>
      <c r="E25" s="14" t="s">
        <v>344</v>
      </c>
      <c r="F25" s="27">
        <f t="shared" si="0"/>
        <v>201610</v>
      </c>
    </row>
    <row r="26" spans="1:6" x14ac:dyDescent="0.4">
      <c r="A26" s="8" t="s">
        <v>45</v>
      </c>
      <c r="B26" s="4">
        <v>42662</v>
      </c>
      <c r="C26" s="8" t="s">
        <v>2</v>
      </c>
      <c r="D26" s="9">
        <v>2350</v>
      </c>
      <c r="E26" s="14" t="s">
        <v>343</v>
      </c>
      <c r="F26" s="27">
        <f t="shared" si="0"/>
        <v>201610</v>
      </c>
    </row>
    <row r="27" spans="1:6" x14ac:dyDescent="0.4">
      <c r="A27" s="8" t="s">
        <v>45</v>
      </c>
      <c r="B27" s="4">
        <v>42669</v>
      </c>
      <c r="C27" s="8" t="s">
        <v>2</v>
      </c>
      <c r="D27" s="9">
        <v>4700</v>
      </c>
      <c r="E27" s="14" t="s">
        <v>342</v>
      </c>
      <c r="F27" s="27">
        <f t="shared" si="0"/>
        <v>201610</v>
      </c>
    </row>
    <row r="28" spans="1:6" x14ac:dyDescent="0.4">
      <c r="A28" s="8" t="s">
        <v>45</v>
      </c>
      <c r="B28" s="4">
        <v>42682</v>
      </c>
      <c r="C28" s="8" t="s">
        <v>4</v>
      </c>
      <c r="D28" s="9">
        <v>21000</v>
      </c>
      <c r="E28" s="14" t="s">
        <v>341</v>
      </c>
      <c r="F28" s="27">
        <f t="shared" si="0"/>
        <v>201611</v>
      </c>
    </row>
    <row r="29" spans="1:6" x14ac:dyDescent="0.4">
      <c r="A29" s="8" t="s">
        <v>45</v>
      </c>
      <c r="B29" s="4">
        <v>42701</v>
      </c>
      <c r="C29" s="8" t="s">
        <v>6</v>
      </c>
      <c r="D29" s="9">
        <v>10000</v>
      </c>
      <c r="E29" s="14" t="s">
        <v>32</v>
      </c>
      <c r="F29" s="27">
        <f t="shared" si="0"/>
        <v>201611</v>
      </c>
    </row>
    <row r="30" spans="1:6" x14ac:dyDescent="0.4">
      <c r="A30" s="8" t="s">
        <v>45</v>
      </c>
      <c r="B30" s="4">
        <v>42725</v>
      </c>
      <c r="C30" s="8" t="s">
        <v>2</v>
      </c>
      <c r="D30" s="9">
        <v>3600</v>
      </c>
      <c r="E30" s="14" t="s">
        <v>340</v>
      </c>
      <c r="F30" s="27">
        <f t="shared" si="0"/>
        <v>201612</v>
      </c>
    </row>
    <row r="31" spans="1:6" x14ac:dyDescent="0.4">
      <c r="A31" s="8" t="s">
        <v>45</v>
      </c>
      <c r="B31" s="4">
        <v>42767</v>
      </c>
      <c r="C31" s="8" t="s">
        <v>4</v>
      </c>
      <c r="D31" s="9">
        <v>15000</v>
      </c>
      <c r="E31" s="14" t="s">
        <v>339</v>
      </c>
      <c r="F31" s="27">
        <f t="shared" si="0"/>
        <v>201702</v>
      </c>
    </row>
    <row r="32" spans="1:6" x14ac:dyDescent="0.4">
      <c r="A32" s="8" t="s">
        <v>45</v>
      </c>
      <c r="B32" s="4">
        <v>42768</v>
      </c>
      <c r="C32" s="8" t="s">
        <v>5</v>
      </c>
      <c r="D32" s="9">
        <v>5000</v>
      </c>
      <c r="E32" s="14" t="s">
        <v>7</v>
      </c>
      <c r="F32" s="27">
        <f t="shared" si="0"/>
        <v>201702</v>
      </c>
    </row>
    <row r="33" spans="1:6" x14ac:dyDescent="0.4">
      <c r="A33" s="8" t="s">
        <v>44</v>
      </c>
      <c r="B33" s="4">
        <v>42847</v>
      </c>
      <c r="C33" s="8" t="s">
        <v>12</v>
      </c>
      <c r="D33" s="9">
        <v>4000</v>
      </c>
      <c r="E33" s="14" t="s">
        <v>14</v>
      </c>
      <c r="F33" s="27">
        <f t="shared" si="0"/>
        <v>201704</v>
      </c>
    </row>
    <row r="34" spans="1:6" x14ac:dyDescent="0.4">
      <c r="A34" s="8" t="s">
        <v>44</v>
      </c>
      <c r="B34" s="4">
        <v>42881</v>
      </c>
      <c r="C34" s="8" t="s">
        <v>18</v>
      </c>
      <c r="D34" s="9">
        <v>15000</v>
      </c>
      <c r="E34" s="14" t="s">
        <v>337</v>
      </c>
      <c r="F34" s="27">
        <f t="shared" si="0"/>
        <v>201705</v>
      </c>
    </row>
    <row r="35" spans="1:6" x14ac:dyDescent="0.4">
      <c r="A35" s="8" t="s">
        <v>44</v>
      </c>
      <c r="B35" s="4">
        <v>42883</v>
      </c>
      <c r="C35" s="8" t="s">
        <v>4</v>
      </c>
      <c r="D35" s="9">
        <v>7000</v>
      </c>
      <c r="E35" s="14" t="s">
        <v>191</v>
      </c>
      <c r="F35" s="27">
        <f t="shared" si="0"/>
        <v>201705</v>
      </c>
    </row>
    <row r="36" spans="1:6" x14ac:dyDescent="0.4">
      <c r="A36" s="8" t="s">
        <v>44</v>
      </c>
      <c r="B36" s="4">
        <v>42888</v>
      </c>
      <c r="C36" s="8" t="s">
        <v>5</v>
      </c>
      <c r="D36" s="9">
        <v>10000</v>
      </c>
      <c r="E36" s="14" t="s">
        <v>130</v>
      </c>
      <c r="F36" s="27">
        <f t="shared" si="0"/>
        <v>201706</v>
      </c>
    </row>
    <row r="37" spans="1:6" x14ac:dyDescent="0.4">
      <c r="A37" s="8" t="s">
        <v>44</v>
      </c>
      <c r="B37" s="4">
        <v>42923</v>
      </c>
      <c r="C37" s="8" t="s">
        <v>12</v>
      </c>
      <c r="D37" s="9">
        <v>4000</v>
      </c>
      <c r="E37" s="14" t="s">
        <v>185</v>
      </c>
      <c r="F37" s="27">
        <f t="shared" si="0"/>
        <v>201707</v>
      </c>
    </row>
    <row r="38" spans="1:6" x14ac:dyDescent="0.4">
      <c r="A38" s="8" t="s">
        <v>44</v>
      </c>
      <c r="B38" s="4">
        <v>42969</v>
      </c>
      <c r="C38" s="8" t="s">
        <v>5</v>
      </c>
      <c r="D38" s="9">
        <v>5000</v>
      </c>
      <c r="E38" s="14" t="s">
        <v>72</v>
      </c>
      <c r="F38" s="27">
        <f t="shared" si="0"/>
        <v>201708</v>
      </c>
    </row>
    <row r="39" spans="1:6" x14ac:dyDescent="0.4">
      <c r="A39" s="8" t="s">
        <v>44</v>
      </c>
      <c r="B39" s="4">
        <v>42977</v>
      </c>
      <c r="C39" s="8" t="s">
        <v>4</v>
      </c>
      <c r="D39" s="9">
        <v>21000</v>
      </c>
      <c r="E39" s="14" t="s">
        <v>338</v>
      </c>
      <c r="F39" s="27">
        <f t="shared" si="0"/>
        <v>201708</v>
      </c>
    </row>
    <row r="40" spans="1:6" x14ac:dyDescent="0.4">
      <c r="A40" s="8" t="s">
        <v>44</v>
      </c>
      <c r="B40" s="4">
        <v>42977</v>
      </c>
      <c r="C40" s="8" t="s">
        <v>4</v>
      </c>
      <c r="D40" s="9">
        <v>8100</v>
      </c>
      <c r="E40" s="14" t="s">
        <v>330</v>
      </c>
      <c r="F40" s="27">
        <f t="shared" si="0"/>
        <v>201708</v>
      </c>
    </row>
    <row r="41" spans="1:6" x14ac:dyDescent="0.4">
      <c r="A41" s="8" t="s">
        <v>44</v>
      </c>
      <c r="B41" s="4">
        <v>42981</v>
      </c>
      <c r="C41" s="8" t="s">
        <v>4</v>
      </c>
      <c r="D41" s="9">
        <v>4000</v>
      </c>
      <c r="E41" s="14" t="s">
        <v>173</v>
      </c>
      <c r="F41" s="27">
        <f t="shared" si="0"/>
        <v>201709</v>
      </c>
    </row>
    <row r="42" spans="1:6" x14ac:dyDescent="0.4">
      <c r="A42" s="8" t="s">
        <v>44</v>
      </c>
      <c r="B42" s="4">
        <v>42993</v>
      </c>
      <c r="C42" s="8" t="s">
        <v>5</v>
      </c>
      <c r="D42" s="9">
        <v>5000</v>
      </c>
      <c r="E42" s="14" t="s">
        <v>31</v>
      </c>
      <c r="F42" s="27">
        <f t="shared" si="0"/>
        <v>201709</v>
      </c>
    </row>
    <row r="43" spans="1:6" x14ac:dyDescent="0.4">
      <c r="A43" s="8" t="s">
        <v>44</v>
      </c>
      <c r="B43" s="4">
        <v>43060</v>
      </c>
      <c r="C43" s="8" t="s">
        <v>4</v>
      </c>
      <c r="D43" s="9">
        <v>21000</v>
      </c>
      <c r="E43" s="14" t="s">
        <v>330</v>
      </c>
      <c r="F43" s="27">
        <f t="shared" si="0"/>
        <v>201711</v>
      </c>
    </row>
    <row r="44" spans="1:6" x14ac:dyDescent="0.4">
      <c r="A44" s="8" t="s">
        <v>44</v>
      </c>
      <c r="B44" s="4">
        <v>43115</v>
      </c>
      <c r="C44" s="8" t="s">
        <v>4</v>
      </c>
      <c r="D44" s="9">
        <v>15000</v>
      </c>
      <c r="E44" s="14" t="s">
        <v>51</v>
      </c>
      <c r="F44" s="27">
        <f t="shared" si="0"/>
        <v>201801</v>
      </c>
    </row>
    <row r="45" spans="1:6" x14ac:dyDescent="0.4">
      <c r="A45" s="8" t="s">
        <v>44</v>
      </c>
      <c r="B45" s="4">
        <v>43138</v>
      </c>
      <c r="C45" s="8" t="s">
        <v>5</v>
      </c>
      <c r="D45" s="9">
        <v>5000</v>
      </c>
      <c r="E45" s="14" t="s">
        <v>7</v>
      </c>
      <c r="F45" s="27">
        <f t="shared" si="0"/>
        <v>201802</v>
      </c>
    </row>
    <row r="46" spans="1:6" x14ac:dyDescent="0.4">
      <c r="A46" s="8" t="s">
        <v>44</v>
      </c>
      <c r="B46" s="4">
        <v>43140</v>
      </c>
      <c r="C46" s="8" t="s">
        <v>4</v>
      </c>
      <c r="D46" s="9">
        <v>5000</v>
      </c>
      <c r="E46" s="14" t="s">
        <v>150</v>
      </c>
      <c r="F46" s="27">
        <f t="shared" si="0"/>
        <v>201802</v>
      </c>
    </row>
    <row r="47" spans="1:6" x14ac:dyDescent="0.4">
      <c r="A47" s="8" t="s">
        <v>44</v>
      </c>
      <c r="B47" s="4">
        <v>43152</v>
      </c>
      <c r="C47" s="8" t="s">
        <v>6</v>
      </c>
      <c r="D47" s="9">
        <v>10000</v>
      </c>
      <c r="E47" s="14" t="s">
        <v>32</v>
      </c>
      <c r="F47" s="27">
        <f t="shared" si="0"/>
        <v>201802</v>
      </c>
    </row>
    <row r="48" spans="1:6" x14ac:dyDescent="0.4">
      <c r="A48" s="8" t="s">
        <v>44</v>
      </c>
      <c r="B48" s="4">
        <v>43152</v>
      </c>
      <c r="C48" s="8" t="s">
        <v>16</v>
      </c>
      <c r="D48" s="9">
        <v>10000</v>
      </c>
      <c r="E48" s="14" t="s">
        <v>32</v>
      </c>
      <c r="F48" s="27">
        <f t="shared" si="0"/>
        <v>201802</v>
      </c>
    </row>
    <row r="49" spans="1:6" x14ac:dyDescent="0.4">
      <c r="A49" s="8" t="s">
        <v>44</v>
      </c>
      <c r="B49" s="4">
        <v>43178</v>
      </c>
      <c r="C49" s="8" t="s">
        <v>352</v>
      </c>
      <c r="D49" s="9">
        <v>2350</v>
      </c>
      <c r="E49" s="14" t="s">
        <v>354</v>
      </c>
      <c r="F49" s="27">
        <f t="shared" si="0"/>
        <v>201803</v>
      </c>
    </row>
    <row r="50" spans="1:6" x14ac:dyDescent="0.4">
      <c r="A50" s="8" t="s">
        <v>44</v>
      </c>
      <c r="B50" s="4">
        <v>43179</v>
      </c>
      <c r="C50" s="8" t="s">
        <v>352</v>
      </c>
      <c r="D50" s="9">
        <v>2350</v>
      </c>
      <c r="E50" s="14" t="s">
        <v>353</v>
      </c>
      <c r="F50" s="27">
        <f t="shared" si="0"/>
        <v>201803</v>
      </c>
    </row>
    <row r="51" spans="1:6" x14ac:dyDescent="0.4">
      <c r="A51" s="8" t="s">
        <v>43</v>
      </c>
      <c r="B51" s="4">
        <v>43211</v>
      </c>
      <c r="C51" s="8" t="s">
        <v>12</v>
      </c>
      <c r="D51" s="9">
        <v>4000</v>
      </c>
      <c r="E51" s="14" t="s">
        <v>14</v>
      </c>
      <c r="F51" s="27">
        <f t="shared" si="0"/>
        <v>201804</v>
      </c>
    </row>
    <row r="52" spans="1:6" x14ac:dyDescent="0.4">
      <c r="A52" s="8" t="s">
        <v>43</v>
      </c>
      <c r="B52" s="4">
        <v>43235</v>
      </c>
      <c r="C52" s="8" t="s">
        <v>18</v>
      </c>
      <c r="D52" s="9">
        <v>20000</v>
      </c>
      <c r="E52" s="14" t="s">
        <v>337</v>
      </c>
      <c r="F52" s="27">
        <f t="shared" si="0"/>
        <v>201805</v>
      </c>
    </row>
    <row r="53" spans="1:6" x14ac:dyDescent="0.4">
      <c r="A53" s="8" t="s">
        <v>43</v>
      </c>
      <c r="B53" s="4">
        <v>43259</v>
      </c>
      <c r="C53" s="8" t="s">
        <v>5</v>
      </c>
      <c r="D53" s="9">
        <v>10000</v>
      </c>
      <c r="E53" s="14" t="s">
        <v>130</v>
      </c>
      <c r="F53" s="27">
        <f t="shared" si="0"/>
        <v>201806</v>
      </c>
    </row>
    <row r="54" spans="1:6" x14ac:dyDescent="0.4">
      <c r="A54" s="8" t="s">
        <v>43</v>
      </c>
      <c r="B54" s="4">
        <v>43270</v>
      </c>
      <c r="C54" s="8" t="s">
        <v>355</v>
      </c>
      <c r="D54" s="9">
        <v>6000</v>
      </c>
      <c r="E54" s="14" t="s">
        <v>356</v>
      </c>
      <c r="F54" s="27">
        <f t="shared" si="0"/>
        <v>201806</v>
      </c>
    </row>
    <row r="55" spans="1:6" x14ac:dyDescent="0.4">
      <c r="A55" s="8" t="s">
        <v>43</v>
      </c>
      <c r="B55" s="4">
        <v>43287</v>
      </c>
      <c r="C55" s="8" t="s">
        <v>18</v>
      </c>
      <c r="D55" s="9">
        <v>24000</v>
      </c>
      <c r="E55" s="14" t="s">
        <v>127</v>
      </c>
      <c r="F55" s="27">
        <f t="shared" si="0"/>
        <v>201807</v>
      </c>
    </row>
    <row r="56" spans="1:6" x14ac:dyDescent="0.4">
      <c r="A56" s="8" t="s">
        <v>43</v>
      </c>
      <c r="B56" s="4">
        <v>43319</v>
      </c>
      <c r="C56" s="8" t="s">
        <v>355</v>
      </c>
      <c r="D56" s="9">
        <v>2600</v>
      </c>
      <c r="E56" s="14" t="s">
        <v>357</v>
      </c>
      <c r="F56" s="27">
        <f t="shared" si="0"/>
        <v>201808</v>
      </c>
    </row>
    <row r="57" spans="1:6" x14ac:dyDescent="0.4">
      <c r="A57" s="8" t="s">
        <v>43</v>
      </c>
      <c r="B57" s="4">
        <v>43320</v>
      </c>
      <c r="C57" s="8" t="s">
        <v>355</v>
      </c>
      <c r="D57" s="9">
        <v>2600</v>
      </c>
      <c r="E57" s="14" t="s">
        <v>358</v>
      </c>
      <c r="F57" s="27">
        <f t="shared" si="0"/>
        <v>201808</v>
      </c>
    </row>
    <row r="58" spans="1:6" x14ac:dyDescent="0.4">
      <c r="A58" s="8" t="s">
        <v>43</v>
      </c>
      <c r="B58" s="4">
        <v>43340</v>
      </c>
      <c r="C58" s="8" t="s">
        <v>5</v>
      </c>
      <c r="D58" s="9">
        <v>5000</v>
      </c>
      <c r="E58" s="14" t="s">
        <v>72</v>
      </c>
      <c r="F58" s="27">
        <f t="shared" si="0"/>
        <v>201808</v>
      </c>
    </row>
    <row r="59" spans="1:6" x14ac:dyDescent="0.4">
      <c r="A59" s="8" t="s">
        <v>43</v>
      </c>
      <c r="B59" s="4">
        <v>43342</v>
      </c>
      <c r="C59" s="8" t="s">
        <v>4</v>
      </c>
      <c r="D59" s="9">
        <v>21000</v>
      </c>
      <c r="E59" s="14" t="s">
        <v>332</v>
      </c>
      <c r="F59" s="27">
        <f t="shared" si="0"/>
        <v>201808</v>
      </c>
    </row>
    <row r="60" spans="1:6" x14ac:dyDescent="0.4">
      <c r="A60" s="8" t="s">
        <v>43</v>
      </c>
      <c r="B60" s="4">
        <v>43343</v>
      </c>
      <c r="C60" s="8" t="s">
        <v>4</v>
      </c>
      <c r="D60" s="9">
        <v>8100</v>
      </c>
      <c r="E60" s="14" t="s">
        <v>330</v>
      </c>
      <c r="F60" s="27">
        <f t="shared" si="0"/>
        <v>201808</v>
      </c>
    </row>
    <row r="61" spans="1:6" x14ac:dyDescent="0.4">
      <c r="A61" s="8" t="s">
        <v>43</v>
      </c>
      <c r="B61" s="4">
        <v>43357</v>
      </c>
      <c r="C61" s="8" t="s">
        <v>5</v>
      </c>
      <c r="D61" s="9">
        <v>5000</v>
      </c>
      <c r="E61" s="14" t="s">
        <v>31</v>
      </c>
      <c r="F61" s="27">
        <f t="shared" si="0"/>
        <v>201809</v>
      </c>
    </row>
    <row r="62" spans="1:6" x14ac:dyDescent="0.4">
      <c r="A62" s="8" t="s">
        <v>43</v>
      </c>
      <c r="B62" s="4">
        <v>43397</v>
      </c>
      <c r="C62" s="8" t="s">
        <v>2</v>
      </c>
      <c r="D62" s="9">
        <v>5200</v>
      </c>
      <c r="E62" s="14" t="s">
        <v>336</v>
      </c>
      <c r="F62" s="27">
        <f t="shared" si="0"/>
        <v>201810</v>
      </c>
    </row>
    <row r="63" spans="1:6" x14ac:dyDescent="0.4">
      <c r="A63" s="8" t="s">
        <v>43</v>
      </c>
      <c r="B63" s="4">
        <v>43424</v>
      </c>
      <c r="C63" s="8" t="s">
        <v>4</v>
      </c>
      <c r="D63" s="9">
        <v>21000</v>
      </c>
      <c r="E63" s="14" t="s">
        <v>330</v>
      </c>
      <c r="F63" s="27">
        <f t="shared" si="0"/>
        <v>201811</v>
      </c>
    </row>
    <row r="64" spans="1:6" x14ac:dyDescent="0.4">
      <c r="A64" s="8" t="s">
        <v>43</v>
      </c>
      <c r="B64" s="4">
        <v>43486</v>
      </c>
      <c r="C64" s="8" t="s">
        <v>4</v>
      </c>
      <c r="D64" s="9">
        <v>10000</v>
      </c>
      <c r="E64" s="14" t="s">
        <v>360</v>
      </c>
      <c r="F64" s="27">
        <f t="shared" si="0"/>
        <v>201901</v>
      </c>
    </row>
    <row r="65" spans="1:6" x14ac:dyDescent="0.4">
      <c r="A65" s="8" t="s">
        <v>43</v>
      </c>
      <c r="B65" s="4">
        <v>43487</v>
      </c>
      <c r="C65" s="8" t="s">
        <v>355</v>
      </c>
      <c r="D65" s="9">
        <v>2600</v>
      </c>
      <c r="E65" s="14" t="s">
        <v>359</v>
      </c>
      <c r="F65" s="27">
        <f t="shared" si="0"/>
        <v>201901</v>
      </c>
    </row>
    <row r="66" spans="1:6" x14ac:dyDescent="0.4">
      <c r="A66" s="8" t="s">
        <v>43</v>
      </c>
      <c r="B66" s="4">
        <v>43489</v>
      </c>
      <c r="C66" s="8" t="s">
        <v>18</v>
      </c>
      <c r="D66" s="9">
        <v>15000</v>
      </c>
      <c r="E66" s="14" t="s">
        <v>51</v>
      </c>
      <c r="F66" s="27">
        <f t="shared" si="0"/>
        <v>201901</v>
      </c>
    </row>
    <row r="67" spans="1:6" x14ac:dyDescent="0.4">
      <c r="A67" s="8" t="s">
        <v>43</v>
      </c>
      <c r="B67" s="4">
        <v>43515</v>
      </c>
      <c r="C67" s="8" t="s">
        <v>4</v>
      </c>
      <c r="D67" s="9">
        <v>10000</v>
      </c>
      <c r="E67" s="14" t="s">
        <v>335</v>
      </c>
      <c r="F67" s="27">
        <f t="shared" ref="F67:F130" si="1">(TEXT(YEAR(B67),"0000")&amp;TEXT(MONTH(B67),"00"))*1</f>
        <v>201902</v>
      </c>
    </row>
    <row r="68" spans="1:6" x14ac:dyDescent="0.4">
      <c r="A68" s="8" t="s">
        <v>43</v>
      </c>
      <c r="B68" s="4">
        <v>43533</v>
      </c>
      <c r="C68" s="8" t="s">
        <v>4</v>
      </c>
      <c r="D68" s="9">
        <v>3000</v>
      </c>
      <c r="E68" s="14" t="s">
        <v>89</v>
      </c>
      <c r="F68" s="27">
        <f t="shared" si="1"/>
        <v>201903</v>
      </c>
    </row>
    <row r="69" spans="1:6" x14ac:dyDescent="0.4">
      <c r="A69" s="8" t="s">
        <v>42</v>
      </c>
      <c r="B69" s="4">
        <v>43582</v>
      </c>
      <c r="C69" s="8" t="s">
        <v>12</v>
      </c>
      <c r="D69" s="9">
        <v>4000</v>
      </c>
      <c r="E69" s="14" t="s">
        <v>14</v>
      </c>
      <c r="F69" s="27">
        <f t="shared" si="1"/>
        <v>201904</v>
      </c>
    </row>
    <row r="70" spans="1:6" x14ac:dyDescent="0.4">
      <c r="A70" s="8" t="s">
        <v>42</v>
      </c>
      <c r="B70" s="4">
        <v>43607</v>
      </c>
      <c r="C70" s="8" t="s">
        <v>4</v>
      </c>
      <c r="D70" s="9">
        <v>15000</v>
      </c>
      <c r="E70" s="14" t="s">
        <v>334</v>
      </c>
      <c r="F70" s="27">
        <f t="shared" si="1"/>
        <v>201905</v>
      </c>
    </row>
    <row r="71" spans="1:6" x14ac:dyDescent="0.4">
      <c r="A71" s="8" t="s">
        <v>42</v>
      </c>
      <c r="B71" s="4">
        <v>43648</v>
      </c>
      <c r="C71" s="8" t="s">
        <v>6</v>
      </c>
      <c r="D71" s="9">
        <v>10000</v>
      </c>
      <c r="E71" s="14" t="s">
        <v>32</v>
      </c>
      <c r="F71" s="27">
        <f t="shared" si="1"/>
        <v>201907</v>
      </c>
    </row>
    <row r="72" spans="1:6" x14ac:dyDescent="0.4">
      <c r="A72" s="8" t="s">
        <v>42</v>
      </c>
      <c r="B72" s="4">
        <v>43648</v>
      </c>
      <c r="C72" s="8" t="s">
        <v>16</v>
      </c>
      <c r="D72" s="9">
        <v>10000</v>
      </c>
      <c r="E72" s="14" t="s">
        <v>32</v>
      </c>
      <c r="F72" s="27">
        <f t="shared" si="1"/>
        <v>201907</v>
      </c>
    </row>
    <row r="73" spans="1:6" x14ac:dyDescent="0.4">
      <c r="A73" s="8" t="s">
        <v>42</v>
      </c>
      <c r="B73" s="4">
        <v>43649</v>
      </c>
      <c r="C73" s="8" t="s">
        <v>2</v>
      </c>
      <c r="D73" s="9">
        <v>10380</v>
      </c>
      <c r="E73" s="14" t="s">
        <v>115</v>
      </c>
      <c r="F73" s="27">
        <f t="shared" si="1"/>
        <v>201907</v>
      </c>
    </row>
    <row r="74" spans="1:6" x14ac:dyDescent="0.4">
      <c r="A74" s="8" t="s">
        <v>42</v>
      </c>
      <c r="B74" s="4">
        <v>43650</v>
      </c>
      <c r="C74" s="8" t="s">
        <v>6</v>
      </c>
      <c r="D74" s="9">
        <v>10000</v>
      </c>
      <c r="E74" s="14" t="s">
        <v>32</v>
      </c>
      <c r="F74" s="27">
        <f t="shared" si="1"/>
        <v>201907</v>
      </c>
    </row>
    <row r="75" spans="1:6" x14ac:dyDescent="0.4">
      <c r="A75" s="8" t="s">
        <v>42</v>
      </c>
      <c r="B75" s="4">
        <v>43650</v>
      </c>
      <c r="C75" s="8" t="s">
        <v>16</v>
      </c>
      <c r="D75" s="9">
        <v>10000</v>
      </c>
      <c r="E75" s="14" t="s">
        <v>32</v>
      </c>
      <c r="F75" s="27">
        <f t="shared" si="1"/>
        <v>201907</v>
      </c>
    </row>
    <row r="76" spans="1:6" x14ac:dyDescent="0.4">
      <c r="A76" s="8" t="s">
        <v>42</v>
      </c>
      <c r="B76" s="4">
        <v>43670</v>
      </c>
      <c r="C76" s="8" t="s">
        <v>18</v>
      </c>
      <c r="D76" s="9">
        <v>18000</v>
      </c>
      <c r="E76" s="14" t="s">
        <v>333</v>
      </c>
      <c r="F76" s="27">
        <f t="shared" si="1"/>
        <v>201907</v>
      </c>
    </row>
    <row r="77" spans="1:6" x14ac:dyDescent="0.4">
      <c r="A77" s="8" t="s">
        <v>42</v>
      </c>
      <c r="B77" s="4">
        <v>43704</v>
      </c>
      <c r="C77" s="8" t="s">
        <v>4</v>
      </c>
      <c r="D77" s="9">
        <v>21000</v>
      </c>
      <c r="E77" s="14" t="s">
        <v>332</v>
      </c>
      <c r="F77" s="27">
        <f t="shared" si="1"/>
        <v>201908</v>
      </c>
    </row>
    <row r="78" spans="1:6" x14ac:dyDescent="0.4">
      <c r="A78" s="8" t="s">
        <v>42</v>
      </c>
      <c r="B78" s="4">
        <v>43705</v>
      </c>
      <c r="C78" s="8" t="s">
        <v>4</v>
      </c>
      <c r="D78" s="9">
        <v>8100</v>
      </c>
      <c r="E78" s="14" t="s">
        <v>330</v>
      </c>
      <c r="F78" s="27">
        <f t="shared" si="1"/>
        <v>201908</v>
      </c>
    </row>
    <row r="79" spans="1:6" x14ac:dyDescent="0.4">
      <c r="A79" s="8" t="s">
        <v>42</v>
      </c>
      <c r="B79" s="4">
        <v>43721</v>
      </c>
      <c r="C79" s="8" t="s">
        <v>5</v>
      </c>
      <c r="D79" s="9">
        <v>5000</v>
      </c>
      <c r="E79" s="14" t="s">
        <v>325</v>
      </c>
      <c r="F79" s="27">
        <f t="shared" si="1"/>
        <v>201909</v>
      </c>
    </row>
    <row r="80" spans="1:6" x14ac:dyDescent="0.4">
      <c r="A80" s="8" t="s">
        <v>42</v>
      </c>
      <c r="B80" s="4">
        <v>43776</v>
      </c>
      <c r="C80" s="8" t="s">
        <v>2</v>
      </c>
      <c r="D80" s="9">
        <v>2600</v>
      </c>
      <c r="E80" s="14" t="s">
        <v>331</v>
      </c>
      <c r="F80" s="27">
        <f t="shared" si="1"/>
        <v>201911</v>
      </c>
    </row>
    <row r="81" spans="1:6" x14ac:dyDescent="0.4">
      <c r="A81" s="8" t="s">
        <v>42</v>
      </c>
      <c r="B81" s="4">
        <v>43781</v>
      </c>
      <c r="C81" s="8" t="s">
        <v>4</v>
      </c>
      <c r="D81" s="9">
        <v>21000</v>
      </c>
      <c r="E81" s="14" t="s">
        <v>330</v>
      </c>
      <c r="F81" s="27">
        <f t="shared" si="1"/>
        <v>201911</v>
      </c>
    </row>
    <row r="82" spans="1:6" x14ac:dyDescent="0.4">
      <c r="A82" s="8" t="s">
        <v>42</v>
      </c>
      <c r="B82" s="4">
        <v>43786</v>
      </c>
      <c r="C82" s="8" t="s">
        <v>4</v>
      </c>
      <c r="D82" s="9">
        <v>3000</v>
      </c>
      <c r="E82" s="14" t="s">
        <v>329</v>
      </c>
      <c r="F82" s="27">
        <f t="shared" si="1"/>
        <v>201911</v>
      </c>
    </row>
    <row r="83" spans="1:6" x14ac:dyDescent="0.4">
      <c r="A83" s="8" t="s">
        <v>42</v>
      </c>
      <c r="B83" s="4">
        <v>43861</v>
      </c>
      <c r="C83" s="8" t="s">
        <v>4</v>
      </c>
      <c r="D83" s="9">
        <v>20000</v>
      </c>
      <c r="E83" s="14" t="s">
        <v>51</v>
      </c>
      <c r="F83" s="27">
        <f t="shared" si="1"/>
        <v>202001</v>
      </c>
    </row>
    <row r="84" spans="1:6" x14ac:dyDescent="0.4">
      <c r="A84" s="8" t="s">
        <v>42</v>
      </c>
      <c r="B84" s="4">
        <v>43867</v>
      </c>
      <c r="C84" s="8" t="s">
        <v>5</v>
      </c>
      <c r="D84" s="9">
        <v>5000</v>
      </c>
      <c r="E84" s="14" t="s">
        <v>7</v>
      </c>
      <c r="F84" s="27">
        <f t="shared" si="1"/>
        <v>202002</v>
      </c>
    </row>
    <row r="85" spans="1:6" x14ac:dyDescent="0.4">
      <c r="A85" s="8" t="s">
        <v>42</v>
      </c>
      <c r="B85" s="4">
        <v>43880</v>
      </c>
      <c r="C85" s="8" t="s">
        <v>4</v>
      </c>
      <c r="D85" s="9">
        <v>3000</v>
      </c>
      <c r="E85" s="14" t="s">
        <v>328</v>
      </c>
      <c r="F85" s="27">
        <f t="shared" si="1"/>
        <v>202002</v>
      </c>
    </row>
    <row r="86" spans="1:6" x14ac:dyDescent="0.4">
      <c r="A86" s="8" t="s">
        <v>419</v>
      </c>
      <c r="B86" s="4">
        <v>44508</v>
      </c>
      <c r="C86" s="8" t="s">
        <v>428</v>
      </c>
      <c r="D86" s="9">
        <v>10000</v>
      </c>
      <c r="E86" s="14" t="s">
        <v>429</v>
      </c>
      <c r="F86" s="28">
        <f t="shared" si="1"/>
        <v>202111</v>
      </c>
    </row>
    <row r="87" spans="1:6" x14ac:dyDescent="0.4">
      <c r="A87" s="8" t="s">
        <v>419</v>
      </c>
      <c r="B87" s="4">
        <v>44508</v>
      </c>
      <c r="C87" s="8" t="s">
        <v>430</v>
      </c>
      <c r="D87" s="9">
        <v>10000</v>
      </c>
      <c r="E87" s="14" t="s">
        <v>431</v>
      </c>
      <c r="F87" s="28">
        <f t="shared" si="1"/>
        <v>202111</v>
      </c>
    </row>
    <row r="88" spans="1:6" x14ac:dyDescent="0.4">
      <c r="A88" s="8" t="s">
        <v>464</v>
      </c>
      <c r="B88" s="4">
        <v>44803</v>
      </c>
      <c r="C88" s="8" t="s">
        <v>469</v>
      </c>
      <c r="D88" s="9">
        <v>7200</v>
      </c>
      <c r="E88" s="14" t="s">
        <v>470</v>
      </c>
      <c r="F88" s="28">
        <f t="shared" si="1"/>
        <v>202208</v>
      </c>
    </row>
    <row r="89" spans="1:6" x14ac:dyDescent="0.4">
      <c r="A89" s="8" t="s">
        <v>464</v>
      </c>
      <c r="B89" s="4">
        <v>44804</v>
      </c>
      <c r="C89" s="8" t="s">
        <v>469</v>
      </c>
      <c r="D89" s="9">
        <v>3000</v>
      </c>
      <c r="E89" s="14" t="s">
        <v>471</v>
      </c>
      <c r="F89" s="28">
        <f t="shared" si="1"/>
        <v>202208</v>
      </c>
    </row>
    <row r="90" spans="1:6" x14ac:dyDescent="0.4">
      <c r="A90" s="8" t="s">
        <v>479</v>
      </c>
      <c r="B90" s="4">
        <v>44873</v>
      </c>
      <c r="C90" s="8" t="s">
        <v>486</v>
      </c>
      <c r="D90" s="16">
        <v>14400</v>
      </c>
      <c r="E90" s="14" t="s">
        <v>471</v>
      </c>
      <c r="F90" s="28">
        <f t="shared" si="1"/>
        <v>202211</v>
      </c>
    </row>
    <row r="91" spans="1:6" x14ac:dyDescent="0.4">
      <c r="A91" s="8" t="s">
        <v>443</v>
      </c>
      <c r="B91" s="4">
        <v>44949</v>
      </c>
      <c r="C91" s="8" t="s">
        <v>491</v>
      </c>
      <c r="D91" s="9">
        <v>10000</v>
      </c>
      <c r="E91" s="14" t="s">
        <v>490</v>
      </c>
      <c r="F91" s="28">
        <f t="shared" si="1"/>
        <v>202301</v>
      </c>
    </row>
    <row r="92" spans="1:6" x14ac:dyDescent="0.4">
      <c r="A92" s="8" t="s">
        <v>443</v>
      </c>
      <c r="B92" s="4">
        <v>44949</v>
      </c>
      <c r="C92" s="8" t="s">
        <v>16</v>
      </c>
      <c r="D92" s="9">
        <v>16500</v>
      </c>
      <c r="E92" s="14" t="s">
        <v>490</v>
      </c>
      <c r="F92" s="28">
        <f t="shared" si="1"/>
        <v>202301</v>
      </c>
    </row>
    <row r="93" spans="1:6" x14ac:dyDescent="0.4">
      <c r="A93" s="8" t="s">
        <v>443</v>
      </c>
      <c r="B93" s="4">
        <v>44952</v>
      </c>
      <c r="C93" s="8" t="s">
        <v>492</v>
      </c>
      <c r="D93" s="9">
        <v>16000</v>
      </c>
      <c r="E93" s="14" t="s">
        <v>493</v>
      </c>
      <c r="F93" s="28">
        <f t="shared" si="1"/>
        <v>202301</v>
      </c>
    </row>
    <row r="94" spans="1:6" x14ac:dyDescent="0.4">
      <c r="A94" s="8" t="s">
        <v>443</v>
      </c>
      <c r="B94" s="4">
        <v>44956</v>
      </c>
      <c r="C94" s="8" t="s">
        <v>2</v>
      </c>
      <c r="D94" s="9">
        <v>4338</v>
      </c>
      <c r="E94" s="14" t="s">
        <v>494</v>
      </c>
      <c r="F94" s="28">
        <f t="shared" si="1"/>
        <v>202301</v>
      </c>
    </row>
    <row r="95" spans="1:6" x14ac:dyDescent="0.4">
      <c r="A95" s="8" t="s">
        <v>503</v>
      </c>
      <c r="B95" s="4">
        <v>45063</v>
      </c>
      <c r="C95" s="8" t="s">
        <v>515</v>
      </c>
      <c r="D95" s="9">
        <v>15000</v>
      </c>
      <c r="E95" s="14" t="s">
        <v>516</v>
      </c>
      <c r="F95" s="28">
        <f t="shared" si="1"/>
        <v>202305</v>
      </c>
    </row>
    <row r="96" spans="1:6" x14ac:dyDescent="0.4">
      <c r="A96" s="8" t="s">
        <v>503</v>
      </c>
      <c r="B96" s="4">
        <v>45132</v>
      </c>
      <c r="C96" s="8" t="s">
        <v>515</v>
      </c>
      <c r="D96" s="9">
        <v>18000</v>
      </c>
      <c r="E96" s="14" t="s">
        <v>529</v>
      </c>
      <c r="F96" s="28">
        <f t="shared" si="1"/>
        <v>202307</v>
      </c>
    </row>
    <row r="97" spans="1:6" x14ac:dyDescent="0.4">
      <c r="A97" s="8" t="s">
        <v>503</v>
      </c>
      <c r="B97" s="4">
        <v>45133</v>
      </c>
      <c r="C97" s="8" t="s">
        <v>527</v>
      </c>
      <c r="D97" s="9">
        <v>10000</v>
      </c>
      <c r="E97" s="7" t="s">
        <v>526</v>
      </c>
      <c r="F97" s="28">
        <f t="shared" si="1"/>
        <v>202307</v>
      </c>
    </row>
    <row r="98" spans="1:6" x14ac:dyDescent="0.4">
      <c r="A98" s="8" t="s">
        <v>503</v>
      </c>
      <c r="B98" s="4">
        <v>45138</v>
      </c>
      <c r="C98" s="8" t="s">
        <v>528</v>
      </c>
      <c r="D98" s="9">
        <v>20000</v>
      </c>
      <c r="E98" s="14" t="s">
        <v>530</v>
      </c>
      <c r="F98" s="28">
        <f t="shared" si="1"/>
        <v>202307</v>
      </c>
    </row>
    <row r="99" spans="1:6" x14ac:dyDescent="0.4">
      <c r="A99" s="8" t="s">
        <v>503</v>
      </c>
      <c r="B99" s="4">
        <v>45160</v>
      </c>
      <c r="C99" s="8" t="s">
        <v>515</v>
      </c>
      <c r="D99" s="9">
        <v>7000</v>
      </c>
      <c r="E99" s="14" t="s">
        <v>470</v>
      </c>
      <c r="F99" s="28">
        <f t="shared" si="1"/>
        <v>202308</v>
      </c>
    </row>
    <row r="100" spans="1:6" x14ac:dyDescent="0.4">
      <c r="A100" s="8" t="s">
        <v>503</v>
      </c>
      <c r="B100" s="4">
        <v>45161</v>
      </c>
      <c r="C100" s="8" t="s">
        <v>515</v>
      </c>
      <c r="D100" s="9">
        <v>3000</v>
      </c>
      <c r="E100" s="14" t="s">
        <v>532</v>
      </c>
      <c r="F100" s="28">
        <f t="shared" si="1"/>
        <v>202308</v>
      </c>
    </row>
    <row r="101" spans="1:6" x14ac:dyDescent="0.4">
      <c r="A101" s="8" t="s">
        <v>503</v>
      </c>
      <c r="B101" s="4">
        <v>45258</v>
      </c>
      <c r="C101" s="8" t="s">
        <v>515</v>
      </c>
      <c r="D101" s="9">
        <v>22200</v>
      </c>
      <c r="E101" s="14" t="s">
        <v>532</v>
      </c>
      <c r="F101" s="28">
        <f t="shared" si="1"/>
        <v>202311</v>
      </c>
    </row>
    <row r="102" spans="1:6" x14ac:dyDescent="0.4">
      <c r="A102" s="8" t="s">
        <v>503</v>
      </c>
      <c r="B102" s="4">
        <v>45322</v>
      </c>
      <c r="C102" s="8" t="s">
        <v>528</v>
      </c>
      <c r="D102" s="9">
        <v>21000</v>
      </c>
      <c r="E102" s="14" t="s">
        <v>558</v>
      </c>
      <c r="F102" s="28">
        <f t="shared" si="1"/>
        <v>202401</v>
      </c>
    </row>
    <row r="103" spans="1:6" x14ac:dyDescent="0.4">
      <c r="A103" s="8" t="s">
        <v>503</v>
      </c>
      <c r="B103" s="4">
        <v>45329</v>
      </c>
      <c r="C103" s="8" t="s">
        <v>515</v>
      </c>
      <c r="D103" s="9">
        <v>1000</v>
      </c>
      <c r="E103" s="14" t="s">
        <v>565</v>
      </c>
      <c r="F103" s="28">
        <f t="shared" si="1"/>
        <v>202402</v>
      </c>
    </row>
    <row r="104" spans="1:6" x14ac:dyDescent="0.4">
      <c r="A104" s="8" t="s">
        <v>503</v>
      </c>
      <c r="B104" s="4">
        <v>45343</v>
      </c>
      <c r="C104" s="8" t="s">
        <v>527</v>
      </c>
      <c r="D104" s="9">
        <v>5000</v>
      </c>
      <c r="E104" s="14" t="s">
        <v>566</v>
      </c>
      <c r="F104" s="28">
        <f t="shared" si="1"/>
        <v>202402</v>
      </c>
    </row>
    <row r="105" spans="1:6" x14ac:dyDescent="0.4">
      <c r="A105" s="8" t="s">
        <v>571</v>
      </c>
      <c r="B105" s="4">
        <v>45391</v>
      </c>
      <c r="C105" s="8" t="s">
        <v>576</v>
      </c>
      <c r="D105" s="9">
        <v>10000</v>
      </c>
      <c r="E105" s="14" t="s">
        <v>578</v>
      </c>
      <c r="F105" s="28">
        <f t="shared" si="1"/>
        <v>202404</v>
      </c>
    </row>
    <row r="106" spans="1:6" x14ac:dyDescent="0.4">
      <c r="A106" s="8" t="s">
        <v>571</v>
      </c>
      <c r="B106" s="4">
        <v>45391</v>
      </c>
      <c r="C106" s="8" t="s">
        <v>579</v>
      </c>
      <c r="D106" s="9">
        <v>16500</v>
      </c>
      <c r="E106" s="14" t="s">
        <v>578</v>
      </c>
      <c r="F106" s="28">
        <f t="shared" si="1"/>
        <v>202404</v>
      </c>
    </row>
    <row r="107" spans="1:6" x14ac:dyDescent="0.4">
      <c r="A107" s="8" t="s">
        <v>571</v>
      </c>
      <c r="B107" s="4">
        <v>45409</v>
      </c>
      <c r="C107" s="8" t="s">
        <v>580</v>
      </c>
      <c r="D107" s="9">
        <v>4600</v>
      </c>
      <c r="E107" s="14" t="s">
        <v>581</v>
      </c>
      <c r="F107" s="28">
        <f t="shared" si="1"/>
        <v>202404</v>
      </c>
    </row>
    <row r="108" spans="1:6" x14ac:dyDescent="0.4">
      <c r="A108" s="8" t="s">
        <v>571</v>
      </c>
      <c r="B108" s="4">
        <v>45428</v>
      </c>
      <c r="C108" s="8" t="s">
        <v>590</v>
      </c>
      <c r="D108" s="9">
        <v>18000</v>
      </c>
      <c r="E108" s="14" t="s">
        <v>591</v>
      </c>
      <c r="F108" s="28">
        <f t="shared" si="1"/>
        <v>202405</v>
      </c>
    </row>
    <row r="109" spans="1:6" x14ac:dyDescent="0.4">
      <c r="A109" s="8" t="s">
        <v>571</v>
      </c>
      <c r="B109" s="4">
        <v>45471</v>
      </c>
      <c r="C109" s="8" t="s">
        <v>596</v>
      </c>
      <c r="D109" s="9">
        <v>10000</v>
      </c>
      <c r="E109" s="14" t="s">
        <v>598</v>
      </c>
      <c r="F109" s="28">
        <f t="shared" si="1"/>
        <v>202406</v>
      </c>
    </row>
    <row r="110" spans="1:6" x14ac:dyDescent="0.4">
      <c r="A110" s="8" t="s">
        <v>571</v>
      </c>
      <c r="B110" s="4">
        <v>45471</v>
      </c>
      <c r="C110" s="8" t="s">
        <v>597</v>
      </c>
      <c r="D110" s="9">
        <v>16500</v>
      </c>
      <c r="E110" s="14" t="s">
        <v>598</v>
      </c>
      <c r="F110" s="28">
        <f t="shared" si="1"/>
        <v>202406</v>
      </c>
    </row>
    <row r="111" spans="1:6" x14ac:dyDescent="0.4">
      <c r="A111" s="8" t="s">
        <v>571</v>
      </c>
      <c r="B111" s="4">
        <v>45498</v>
      </c>
      <c r="C111" s="8" t="s">
        <v>528</v>
      </c>
      <c r="D111" s="9">
        <v>18000</v>
      </c>
      <c r="E111" s="14" t="s">
        <v>610</v>
      </c>
      <c r="F111" s="28">
        <f t="shared" si="1"/>
        <v>202407</v>
      </c>
    </row>
    <row r="112" spans="1:6" x14ac:dyDescent="0.4">
      <c r="A112" s="8" t="s">
        <v>571</v>
      </c>
      <c r="B112" s="4">
        <v>45526</v>
      </c>
      <c r="C112" s="8" t="s">
        <v>602</v>
      </c>
      <c r="D112" s="9">
        <v>25500</v>
      </c>
      <c r="E112" s="14" t="s">
        <v>616</v>
      </c>
      <c r="F112" s="28">
        <f t="shared" si="1"/>
        <v>202408</v>
      </c>
    </row>
    <row r="113" spans="1:6" x14ac:dyDescent="0.4">
      <c r="A113" s="8" t="s">
        <v>571</v>
      </c>
      <c r="B113" s="4">
        <v>45527</v>
      </c>
      <c r="C113" s="8" t="s">
        <v>602</v>
      </c>
      <c r="D113" s="9">
        <v>10500</v>
      </c>
      <c r="E113" s="14" t="s">
        <v>617</v>
      </c>
      <c r="F113" s="28">
        <f t="shared" si="1"/>
        <v>202408</v>
      </c>
    </row>
    <row r="114" spans="1:6" x14ac:dyDescent="0.4">
      <c r="A114" s="8" t="s">
        <v>571</v>
      </c>
      <c r="B114" s="4">
        <v>45577</v>
      </c>
      <c r="C114" s="8" t="s">
        <v>631</v>
      </c>
      <c r="D114" s="9">
        <v>25500</v>
      </c>
      <c r="E114" s="14" t="s">
        <v>640</v>
      </c>
      <c r="F114" s="28">
        <f t="shared" si="1"/>
        <v>202410</v>
      </c>
    </row>
    <row r="115" spans="1:6" x14ac:dyDescent="0.4">
      <c r="A115" s="8" t="s">
        <v>645</v>
      </c>
      <c r="B115" s="4">
        <v>45677</v>
      </c>
      <c r="C115" s="8" t="s">
        <v>528</v>
      </c>
      <c r="D115" s="9">
        <v>30000</v>
      </c>
      <c r="E115" s="14" t="s">
        <v>654</v>
      </c>
      <c r="F115" s="28">
        <f t="shared" si="1"/>
        <v>202501</v>
      </c>
    </row>
    <row r="116" spans="1:6" x14ac:dyDescent="0.4">
      <c r="A116" s="8" t="s">
        <v>657</v>
      </c>
      <c r="B116" s="4">
        <v>45746</v>
      </c>
      <c r="C116" s="8" t="s">
        <v>666</v>
      </c>
      <c r="D116" s="9">
        <v>10000</v>
      </c>
      <c r="E116" s="14" t="s">
        <v>665</v>
      </c>
      <c r="F116" s="28">
        <f t="shared" si="1"/>
        <v>202503</v>
      </c>
    </row>
    <row r="117" spans="1:6" x14ac:dyDescent="0.4">
      <c r="A117" s="8" t="s">
        <v>657</v>
      </c>
      <c r="B117" s="4">
        <v>45746</v>
      </c>
      <c r="C117" s="8" t="s">
        <v>667</v>
      </c>
      <c r="D117" s="9">
        <v>16500</v>
      </c>
      <c r="E117" s="14" t="s">
        <v>665</v>
      </c>
      <c r="F117" s="28">
        <f t="shared" si="1"/>
        <v>202503</v>
      </c>
    </row>
    <row r="118" spans="1:6" x14ac:dyDescent="0.4">
      <c r="A118" s="8" t="s">
        <v>668</v>
      </c>
      <c r="B118" s="4">
        <v>45758</v>
      </c>
      <c r="C118" s="8" t="s">
        <v>326</v>
      </c>
      <c r="D118" s="9">
        <v>3850</v>
      </c>
      <c r="E118" s="14" t="s">
        <v>722</v>
      </c>
      <c r="F118" s="28">
        <f t="shared" si="1"/>
        <v>202504</v>
      </c>
    </row>
    <row r="119" spans="1:6" x14ac:dyDescent="0.4">
      <c r="A119" s="8" t="s">
        <v>668</v>
      </c>
      <c r="B119" s="4">
        <v>45759</v>
      </c>
      <c r="C119" s="8" t="s">
        <v>677</v>
      </c>
      <c r="D119" s="9">
        <v>7000</v>
      </c>
      <c r="E119" s="14" t="s">
        <v>723</v>
      </c>
      <c r="F119" s="28">
        <f t="shared" si="1"/>
        <v>202504</v>
      </c>
    </row>
    <row r="120" spans="1:6" x14ac:dyDescent="0.4">
      <c r="A120" s="8" t="s">
        <v>668</v>
      </c>
      <c r="B120" s="4">
        <v>45769</v>
      </c>
      <c r="C120" s="8" t="s">
        <v>678</v>
      </c>
      <c r="D120" s="9">
        <v>4600</v>
      </c>
      <c r="E120" s="14" t="s">
        <v>679</v>
      </c>
      <c r="F120" s="28">
        <f t="shared" si="1"/>
        <v>202504</v>
      </c>
    </row>
    <row r="121" spans="1:6" x14ac:dyDescent="0.4">
      <c r="A121" s="8" t="s">
        <v>645</v>
      </c>
      <c r="B121" s="4">
        <v>45793</v>
      </c>
      <c r="C121" s="8" t="s">
        <v>528</v>
      </c>
      <c r="D121" s="9">
        <v>18000</v>
      </c>
      <c r="E121" s="14" t="s">
        <v>724</v>
      </c>
      <c r="F121" s="28">
        <f t="shared" si="1"/>
        <v>202505</v>
      </c>
    </row>
    <row r="122" spans="1:6" x14ac:dyDescent="0.4">
      <c r="A122" s="8" t="s">
        <v>645</v>
      </c>
      <c r="B122" s="4">
        <v>45793</v>
      </c>
      <c r="C122" s="8" t="s">
        <v>326</v>
      </c>
      <c r="D122" s="9">
        <v>3850</v>
      </c>
      <c r="E122" s="14" t="s">
        <v>724</v>
      </c>
      <c r="F122" s="28">
        <f t="shared" si="1"/>
        <v>202505</v>
      </c>
    </row>
    <row r="123" spans="1:6" x14ac:dyDescent="0.4">
      <c r="A123" s="8" t="s">
        <v>645</v>
      </c>
      <c r="B123" s="4">
        <v>45846</v>
      </c>
      <c r="C123" s="8" t="s">
        <v>528</v>
      </c>
      <c r="D123" s="9">
        <v>3000</v>
      </c>
      <c r="E123" s="14" t="s">
        <v>726</v>
      </c>
      <c r="F123" s="28">
        <f t="shared" si="1"/>
        <v>202507</v>
      </c>
    </row>
    <row r="124" spans="1:6" x14ac:dyDescent="0.4">
      <c r="A124" s="8" t="s">
        <v>645</v>
      </c>
      <c r="B124" s="4">
        <v>45867</v>
      </c>
      <c r="C124" s="8" t="s">
        <v>725</v>
      </c>
      <c r="D124" s="9">
        <v>10000</v>
      </c>
      <c r="E124" s="14" t="s">
        <v>727</v>
      </c>
      <c r="F124" s="28">
        <f t="shared" si="1"/>
        <v>202507</v>
      </c>
    </row>
    <row r="125" spans="1:6" x14ac:dyDescent="0.4">
      <c r="A125" s="8" t="s">
        <v>645</v>
      </c>
      <c r="B125" s="4">
        <v>45890</v>
      </c>
      <c r="C125" s="8" t="s">
        <v>528</v>
      </c>
      <c r="D125" s="9">
        <v>27000</v>
      </c>
      <c r="E125" s="14" t="s">
        <v>728</v>
      </c>
      <c r="F125" s="28">
        <f t="shared" si="1"/>
        <v>202508</v>
      </c>
    </row>
    <row r="126" spans="1:6" x14ac:dyDescent="0.4">
      <c r="A126" s="8" t="s">
        <v>645</v>
      </c>
      <c r="B126" s="4">
        <v>45891</v>
      </c>
      <c r="C126" s="8" t="s">
        <v>528</v>
      </c>
      <c r="D126" s="9">
        <v>10500</v>
      </c>
      <c r="E126" s="14" t="s">
        <v>471</v>
      </c>
      <c r="F126" s="28">
        <f t="shared" si="1"/>
        <v>202508</v>
      </c>
    </row>
    <row r="127" spans="1:6" x14ac:dyDescent="0.4">
      <c r="A127" s="8" t="s">
        <v>645</v>
      </c>
      <c r="B127" s="4">
        <v>45946</v>
      </c>
      <c r="C127" s="8" t="s">
        <v>326</v>
      </c>
      <c r="D127" s="9">
        <v>3600</v>
      </c>
      <c r="E127" s="14" t="s">
        <v>729</v>
      </c>
      <c r="F127" s="28">
        <f t="shared" si="1"/>
        <v>202510</v>
      </c>
    </row>
    <row r="128" spans="1:6" x14ac:dyDescent="0.4">
      <c r="A128" s="8" t="s">
        <v>645</v>
      </c>
      <c r="B128" s="4">
        <v>45972</v>
      </c>
      <c r="C128" s="8" t="s">
        <v>528</v>
      </c>
      <c r="D128" s="9">
        <v>27000</v>
      </c>
      <c r="E128" s="14" t="s">
        <v>732</v>
      </c>
      <c r="F128" s="28">
        <f t="shared" si="1"/>
        <v>202511</v>
      </c>
    </row>
    <row r="129" spans="1:6" x14ac:dyDescent="0.4">
      <c r="A129" s="8" t="s">
        <v>645</v>
      </c>
      <c r="B129" s="4">
        <v>45991</v>
      </c>
      <c r="C129" s="8" t="s">
        <v>731</v>
      </c>
      <c r="D129" s="9">
        <v>5000</v>
      </c>
      <c r="E129" s="14" t="s">
        <v>733</v>
      </c>
      <c r="F129" s="28">
        <f t="shared" si="1"/>
        <v>202511</v>
      </c>
    </row>
    <row r="130" spans="1:6" x14ac:dyDescent="0.4">
      <c r="B130" s="4"/>
      <c r="D130" s="9"/>
      <c r="F130" s="28">
        <f t="shared" si="1"/>
        <v>190001</v>
      </c>
    </row>
    <row r="131" spans="1:6" x14ac:dyDescent="0.4">
      <c r="B131" s="4"/>
      <c r="D131" s="9"/>
      <c r="F131" s="28">
        <f t="shared" ref="F131:F147" si="2">(TEXT(YEAR(B131),"0000")&amp;TEXT(MONTH(B131),"00"))*1</f>
        <v>190001</v>
      </c>
    </row>
    <row r="132" spans="1:6" x14ac:dyDescent="0.4">
      <c r="B132" s="4"/>
      <c r="D132" s="9"/>
      <c r="F132" s="28">
        <f t="shared" si="2"/>
        <v>190001</v>
      </c>
    </row>
    <row r="133" spans="1:6" x14ac:dyDescent="0.4">
      <c r="B133" s="4"/>
      <c r="D133" s="9"/>
      <c r="F133" s="28">
        <f t="shared" si="2"/>
        <v>190001</v>
      </c>
    </row>
    <row r="134" spans="1:6" x14ac:dyDescent="0.4">
      <c r="B134" s="4"/>
      <c r="D134" s="9"/>
      <c r="F134" s="28">
        <f t="shared" si="2"/>
        <v>190001</v>
      </c>
    </row>
    <row r="135" spans="1:6" x14ac:dyDescent="0.4">
      <c r="B135" s="4"/>
      <c r="D135" s="9"/>
      <c r="F135" s="28">
        <f t="shared" si="2"/>
        <v>190001</v>
      </c>
    </row>
    <row r="136" spans="1:6" x14ac:dyDescent="0.4">
      <c r="B136" s="4"/>
      <c r="D136" s="9"/>
      <c r="F136" s="28">
        <f t="shared" si="2"/>
        <v>190001</v>
      </c>
    </row>
    <row r="137" spans="1:6" x14ac:dyDescent="0.4">
      <c r="B137" s="4"/>
      <c r="D137" s="9"/>
      <c r="F137" s="28">
        <f t="shared" si="2"/>
        <v>190001</v>
      </c>
    </row>
    <row r="138" spans="1:6" x14ac:dyDescent="0.4">
      <c r="B138" s="4"/>
      <c r="D138" s="9"/>
      <c r="F138" s="28">
        <f t="shared" si="2"/>
        <v>190001</v>
      </c>
    </row>
    <row r="139" spans="1:6" x14ac:dyDescent="0.4">
      <c r="F139" s="28">
        <f t="shared" si="2"/>
        <v>190001</v>
      </c>
    </row>
    <row r="140" spans="1:6" x14ac:dyDescent="0.4">
      <c r="F140" s="28">
        <f t="shared" si="2"/>
        <v>190001</v>
      </c>
    </row>
    <row r="141" spans="1:6" x14ac:dyDescent="0.4">
      <c r="F141" s="28">
        <f t="shared" si="2"/>
        <v>190001</v>
      </c>
    </row>
    <row r="142" spans="1:6" x14ac:dyDescent="0.4">
      <c r="F142" s="28">
        <f t="shared" si="2"/>
        <v>190001</v>
      </c>
    </row>
    <row r="143" spans="1:6" x14ac:dyDescent="0.4">
      <c r="F143" s="28">
        <f t="shared" si="2"/>
        <v>190001</v>
      </c>
    </row>
    <row r="144" spans="1:6" x14ac:dyDescent="0.4">
      <c r="F144" s="28">
        <f t="shared" si="2"/>
        <v>190001</v>
      </c>
    </row>
    <row r="145" spans="6:6" x14ac:dyDescent="0.4">
      <c r="F145" s="28">
        <f t="shared" si="2"/>
        <v>190001</v>
      </c>
    </row>
    <row r="146" spans="6:6" x14ac:dyDescent="0.4">
      <c r="F146" s="28">
        <f t="shared" si="2"/>
        <v>190001</v>
      </c>
    </row>
    <row r="147" spans="6:6" x14ac:dyDescent="0.4">
      <c r="F147" s="28">
        <f t="shared" si="2"/>
        <v>190001</v>
      </c>
    </row>
  </sheetData>
  <sortState ref="A2:E85">
    <sortCondition ref="B2"/>
  </sortState>
  <phoneticPr fontId="2"/>
  <printOptions gridLines="1"/>
  <pageMargins left="0.31496062992125984" right="0.31496062992125984" top="0.55118110236220474" bottom="0.55118110236220474" header="0.31496062992125984" footer="0.31496062992125984"/>
  <pageSetup paperSize="9" scale="96" fitToHeight="0" orientation="portrait" verticalDpi="0"/>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tabSelected="1" workbookViewId="0">
      <selection activeCell="J23" sqref="J23"/>
    </sheetView>
  </sheetViews>
  <sheetFormatPr defaultRowHeight="18.75" x14ac:dyDescent="0.4"/>
  <cols>
    <col min="1" max="1" width="5" style="8" bestFit="1" customWidth="1"/>
    <col min="2" max="2" width="13" bestFit="1" customWidth="1"/>
    <col min="3" max="5" width="10.625" style="1" customWidth="1"/>
  </cols>
  <sheetData>
    <row r="1" spans="1:5" x14ac:dyDescent="0.4">
      <c r="B1" t="s">
        <v>369</v>
      </c>
    </row>
    <row r="2" spans="1:5" s="18" customFormat="1" x14ac:dyDescent="0.4">
      <c r="A2" s="11"/>
      <c r="B2" s="29" t="s">
        <v>40</v>
      </c>
      <c r="C2" s="20" t="s">
        <v>47</v>
      </c>
      <c r="D2" s="21" t="s">
        <v>48</v>
      </c>
      <c r="E2" s="30" t="s">
        <v>49</v>
      </c>
    </row>
    <row r="3" spans="1:5" x14ac:dyDescent="0.4">
      <c r="B3" s="31" t="s">
        <v>46</v>
      </c>
      <c r="C3" s="22">
        <f ca="1">SUMIFS(INDIRECT(C$2&amp;"!$D:$D"),INDIRECT(C$2&amp;"!$A:$A"),集計!$B3)</f>
        <v>707144</v>
      </c>
      <c r="D3" s="23">
        <f ca="1">SUMIFS(INDIRECT(D$2&amp;"!$D:$D"),INDIRECT(D$2&amp;"!$A:$A"),集計!$B3)</f>
        <v>37850</v>
      </c>
      <c r="E3" s="32">
        <f ca="1">SUMIFS(INDIRECT(E$2&amp;"!$D:$D"),INDIRECT(E$2&amp;"!$A:$A"),集計!$B3)</f>
        <v>103350</v>
      </c>
    </row>
    <row r="4" spans="1:5" x14ac:dyDescent="0.4">
      <c r="B4" s="33" t="s">
        <v>45</v>
      </c>
      <c r="C4" s="24">
        <f ca="1">SUMIFS(INDIRECT(C$2&amp;"!$D:$D"),INDIRECT(C$2&amp;"!$A:$A"),集計!$B4)</f>
        <v>555729</v>
      </c>
      <c r="D4" s="25">
        <f ca="1">SUMIFS(INDIRECT(D$2&amp;"!$D:$D"),INDIRECT(D$2&amp;"!$A:$A"),集計!$B4)</f>
        <v>47320</v>
      </c>
      <c r="E4" s="34">
        <f ca="1">SUMIFS(INDIRECT(E$2&amp;"!$D:$D"),INDIRECT(E$2&amp;"!$A:$A"),集計!$B4)</f>
        <v>155100</v>
      </c>
    </row>
    <row r="5" spans="1:5" x14ac:dyDescent="0.4">
      <c r="B5" s="33" t="s">
        <v>44</v>
      </c>
      <c r="C5" s="24">
        <f ca="1">SUMIFS(INDIRECT(C$2&amp;"!$D:$D"),INDIRECT(C$2&amp;"!$A:$A"),集計!$B5)</f>
        <v>917913</v>
      </c>
      <c r="D5" s="25">
        <f ca="1">SUMIFS(INDIRECT(D$2&amp;"!$D:$D"),INDIRECT(D$2&amp;"!$A:$A"),集計!$B5)</f>
        <v>30830</v>
      </c>
      <c r="E5" s="34">
        <f ca="1">SUMIFS(INDIRECT(E$2&amp;"!$D:$D"),INDIRECT(E$2&amp;"!$A:$A"),集計!$B5)</f>
        <v>153800</v>
      </c>
    </row>
    <row r="6" spans="1:5" x14ac:dyDescent="0.4">
      <c r="B6" s="33" t="s">
        <v>43</v>
      </c>
      <c r="C6" s="24">
        <f ca="1">SUMIFS(INDIRECT(C$2&amp;"!$D:$D"),INDIRECT(C$2&amp;"!$A:$A"),集計!$B6)</f>
        <v>533670</v>
      </c>
      <c r="D6" s="25">
        <f ca="1">SUMIFS(INDIRECT(D$2&amp;"!$D:$D"),INDIRECT(D$2&amp;"!$A:$A"),集計!$B6)</f>
        <v>31200</v>
      </c>
      <c r="E6" s="34">
        <f ca="1">SUMIFS(INDIRECT(E$2&amp;"!$D:$D"),INDIRECT(E$2&amp;"!$A:$A"),集計!$B6)</f>
        <v>175100</v>
      </c>
    </row>
    <row r="7" spans="1:5" x14ac:dyDescent="0.4">
      <c r="B7" s="33" t="s">
        <v>42</v>
      </c>
      <c r="C7" s="24">
        <f ca="1">SUMIFS(INDIRECT(C$2&amp;"!$D:$D"),INDIRECT(C$2&amp;"!$A:$A"),集計!$B7)</f>
        <v>444506</v>
      </c>
      <c r="D7" s="25">
        <f ca="1">SUMIFS(INDIRECT(D$2&amp;"!$D:$D"),INDIRECT(D$2&amp;"!$A:$A"),集計!$B7)</f>
        <v>68000</v>
      </c>
      <c r="E7" s="34">
        <f ca="1">SUMIFS(INDIRECT(E$2&amp;"!$D:$D"),INDIRECT(E$2&amp;"!$A:$A"),集計!$B7)</f>
        <v>176080</v>
      </c>
    </row>
    <row r="8" spans="1:5" x14ac:dyDescent="0.4">
      <c r="B8" s="33" t="s">
        <v>41</v>
      </c>
      <c r="C8" s="24">
        <f ca="1">SUMIFS(INDIRECT(C$2&amp;"!$D:$D"),INDIRECT(C$2&amp;"!$A:$A"),集計!$B8)</f>
        <v>95580</v>
      </c>
      <c r="D8" s="35">
        <f ca="1">SUMIFS(INDIRECT(D$2&amp;"!$D:$D"),INDIRECT(D$2&amp;"!$A:$A"),集計!$B8)</f>
        <v>3000</v>
      </c>
      <c r="E8" s="36">
        <f ca="1">SUMIFS(INDIRECT(E$2&amp;"!$D:$D"),INDIRECT(E$2&amp;"!$A:$A"),集計!$B8)</f>
        <v>0</v>
      </c>
    </row>
    <row r="9" spans="1:5" x14ac:dyDescent="0.4">
      <c r="B9" s="33" t="s">
        <v>397</v>
      </c>
      <c r="C9" s="24">
        <f ca="1">SUMIFS(INDIRECT(C$2&amp;"!$D:$D"),INDIRECT(C$2&amp;"!$A:$A"),集計!$B9)</f>
        <v>232820</v>
      </c>
      <c r="D9" s="35">
        <f ca="1">SUMIFS(INDIRECT(D$2&amp;"!$D:$D"),INDIRECT(D$2&amp;"!$A:$A"),集計!$B9)</f>
        <v>22950</v>
      </c>
      <c r="E9" s="36">
        <f ca="1">SUMIFS(INDIRECT(E$2&amp;"!$D:$D"),INDIRECT(E$2&amp;"!$A:$A"),集計!$B9)</f>
        <v>20000</v>
      </c>
    </row>
    <row r="10" spans="1:5" x14ac:dyDescent="0.4">
      <c r="B10" s="33" t="s">
        <v>443</v>
      </c>
      <c r="C10" s="24">
        <f ca="1">SUMIFS(INDIRECT(C$2&amp;"!$D:$D"),INDIRECT(C$2&amp;"!$A:$A"),集計!$B10)</f>
        <v>221360</v>
      </c>
      <c r="D10" s="25">
        <f ca="1">SUMIFS(INDIRECT(D$2&amp;"!$D:$D"),INDIRECT(D$2&amp;"!$A:$A"),集計!$B10)</f>
        <v>72000</v>
      </c>
      <c r="E10" s="36">
        <f ca="1">SUMIFS(INDIRECT(E$2&amp;"!$D:$D"),INDIRECT(E$2&amp;"!$A:$A"),集計!$B10)</f>
        <v>71438</v>
      </c>
    </row>
    <row r="11" spans="1:5" x14ac:dyDescent="0.4">
      <c r="B11" s="33" t="s">
        <v>503</v>
      </c>
      <c r="C11" s="24">
        <f ca="1">SUMIFS(INDIRECT(C$2&amp;"!$D:$D"),INDIRECT(C$2&amp;"!$A:$A"),集計!$B11)</f>
        <v>438606</v>
      </c>
      <c r="D11" s="25">
        <f ca="1">SUMIFS(INDIRECT(D$2&amp;"!$D:$D"),INDIRECT(D$2&amp;"!$A:$A"),集計!$B11)</f>
        <v>41860</v>
      </c>
      <c r="E11" s="34">
        <f ca="1">SUMIFS(INDIRECT(E$2&amp;"!$D:$D"),INDIRECT(E$2&amp;"!$A:$A"),集計!$B11)</f>
        <v>122200</v>
      </c>
    </row>
    <row r="12" spans="1:5" x14ac:dyDescent="0.4">
      <c r="B12" s="33" t="s">
        <v>571</v>
      </c>
      <c r="C12" s="24">
        <f ca="1">SUMIFS(INDIRECT(C$2&amp;"!$D:$D"),INDIRECT(C$2&amp;"!$A:$A"),集計!$B12)</f>
        <v>239820</v>
      </c>
      <c r="D12" s="25">
        <f ca="1">SUMIFS(INDIRECT(D$2&amp;"!$D:$D"),INDIRECT(D$2&amp;"!$A:$A"),集計!$B12)</f>
        <v>116260</v>
      </c>
      <c r="E12" s="34">
        <f ca="1">SUMIFS(INDIRECT(E$2&amp;"!$D:$D"),INDIRECT(E$2&amp;"!$A:$A"),集計!$B12)</f>
        <v>155100</v>
      </c>
    </row>
    <row r="13" spans="1:5" x14ac:dyDescent="0.4">
      <c r="B13" s="33" t="s">
        <v>645</v>
      </c>
      <c r="C13" s="24">
        <f ca="1">SUMIFS(INDIRECT(C$2&amp;"!$D:$D"),INDIRECT(C$2&amp;"!$A:$A"),集計!$B13)</f>
        <v>310720</v>
      </c>
      <c r="D13" s="25">
        <f ca="1">SUMIFS(INDIRECT(D$2&amp;"!$D:$D"),INDIRECT(D$2&amp;"!$A:$A"),集計!$B13)</f>
        <v>123080</v>
      </c>
      <c r="E13" s="34">
        <f ca="1">SUMIFS(INDIRECT(E$2&amp;"!$D:$D"),INDIRECT(E$2&amp;"!$A:$A"),集計!$B13)</f>
        <v>179900</v>
      </c>
    </row>
    <row r="14" spans="1:5" x14ac:dyDescent="0.4">
      <c r="E14" s="46"/>
    </row>
    <row r="15" spans="1:5" x14ac:dyDescent="0.4">
      <c r="B15" t="s">
        <v>370</v>
      </c>
      <c r="C15" s="19">
        <v>6</v>
      </c>
      <c r="D15" s="49" t="s">
        <v>371</v>
      </c>
      <c r="E15" s="49"/>
    </row>
    <row r="16" spans="1:5" x14ac:dyDescent="0.4">
      <c r="A16" s="11" t="s">
        <v>375</v>
      </c>
      <c r="B16" s="29" t="s">
        <v>40</v>
      </c>
      <c r="C16" s="20" t="s">
        <v>47</v>
      </c>
      <c r="D16" s="21" t="s">
        <v>48</v>
      </c>
      <c r="E16" s="30" t="s">
        <v>49</v>
      </c>
    </row>
    <row r="17" spans="1:5" x14ac:dyDescent="0.4">
      <c r="A17" s="11">
        <v>2015</v>
      </c>
      <c r="B17" s="31" t="s">
        <v>46</v>
      </c>
      <c r="C17" s="22">
        <f ca="1">SUMIF(INDIRECT(C$16&amp;"!F:F"),(TEXT($A17,"0000")&amp;TEXT($C$15,"00"))*1,INDIRECT(C$16&amp;"!D:D"))</f>
        <v>122050</v>
      </c>
      <c r="D17" s="23">
        <f t="shared" ref="D17:E27" ca="1" si="0">SUMIF(INDIRECT(D$16&amp;"!F:F"),(TEXT($A17,"0000")&amp;TEXT($C$15,"00"))*1,INDIRECT(D$16&amp;"!D:D"))</f>
        <v>4700</v>
      </c>
      <c r="E17" s="32">
        <f t="shared" ca="1" si="0"/>
        <v>0</v>
      </c>
    </row>
    <row r="18" spans="1:5" x14ac:dyDescent="0.4">
      <c r="A18" s="11">
        <v>2016</v>
      </c>
      <c r="B18" s="33" t="s">
        <v>45</v>
      </c>
      <c r="C18" s="24">
        <f t="shared" ref="C18:C21" ca="1" si="1">SUMIF(INDIRECT(C$16&amp;"!F:F"),(TEXT($A18,"0000")&amp;TEXT($C$15,"00"))*1,INDIRECT(C$16&amp;"!D:D"))</f>
        <v>25000</v>
      </c>
      <c r="D18" s="25">
        <f t="shared" ca="1" si="0"/>
        <v>7720</v>
      </c>
      <c r="E18" s="34">
        <f t="shared" ca="1" si="0"/>
        <v>0</v>
      </c>
    </row>
    <row r="19" spans="1:5" x14ac:dyDescent="0.4">
      <c r="A19" s="11">
        <v>2017</v>
      </c>
      <c r="B19" s="33" t="s">
        <v>44</v>
      </c>
      <c r="C19" s="24">
        <f t="shared" ca="1" si="1"/>
        <v>102750</v>
      </c>
      <c r="D19" s="25">
        <f t="shared" ca="1" si="0"/>
        <v>0</v>
      </c>
      <c r="E19" s="34">
        <f t="shared" ca="1" si="0"/>
        <v>10000</v>
      </c>
    </row>
    <row r="20" spans="1:5" x14ac:dyDescent="0.4">
      <c r="A20" s="11">
        <v>2018</v>
      </c>
      <c r="B20" s="33" t="s">
        <v>43</v>
      </c>
      <c r="C20" s="24">
        <f t="shared" ca="1" si="1"/>
        <v>43000</v>
      </c>
      <c r="D20" s="25">
        <f t="shared" ca="1" si="0"/>
        <v>2600</v>
      </c>
      <c r="E20" s="34">
        <f t="shared" ca="1" si="0"/>
        <v>16000</v>
      </c>
    </row>
    <row r="21" spans="1:5" x14ac:dyDescent="0.4">
      <c r="A21" s="11">
        <v>2019</v>
      </c>
      <c r="B21" s="33" t="s">
        <v>42</v>
      </c>
      <c r="C21" s="24">
        <f t="shared" ca="1" si="1"/>
        <v>10000</v>
      </c>
      <c r="D21" s="25">
        <f t="shared" ca="1" si="0"/>
        <v>0</v>
      </c>
      <c r="E21" s="34">
        <f t="shared" ca="1" si="0"/>
        <v>0</v>
      </c>
    </row>
    <row r="22" spans="1:5" x14ac:dyDescent="0.4">
      <c r="A22" s="11">
        <v>2020</v>
      </c>
      <c r="B22" s="33" t="s">
        <v>41</v>
      </c>
      <c r="C22" s="38">
        <f t="shared" ref="C22:C26" ca="1" si="2">SUMIF(INDIRECT(C$16&amp;"!F:F"),(TEXT($A22,"0000")&amp;TEXT($C$15,"00"))*1,INDIRECT(C$16&amp;"!D:D"))</f>
        <v>29780</v>
      </c>
      <c r="D22" s="35">
        <f t="shared" ca="1" si="0"/>
        <v>0</v>
      </c>
      <c r="E22" s="34">
        <f t="shared" ca="1" si="0"/>
        <v>0</v>
      </c>
    </row>
    <row r="23" spans="1:5" x14ac:dyDescent="0.4">
      <c r="A23" s="11">
        <v>2021</v>
      </c>
      <c r="B23" s="33" t="s">
        <v>397</v>
      </c>
      <c r="C23" s="38">
        <f t="shared" ca="1" si="2"/>
        <v>7200</v>
      </c>
      <c r="D23" s="25">
        <f t="shared" ca="1" si="0"/>
        <v>0</v>
      </c>
      <c r="E23" s="34">
        <f t="shared" ca="1" si="0"/>
        <v>0</v>
      </c>
    </row>
    <row r="24" spans="1:5" x14ac:dyDescent="0.4">
      <c r="A24" s="11">
        <v>2022</v>
      </c>
      <c r="B24" s="33" t="s">
        <v>443</v>
      </c>
      <c r="C24" s="24">
        <f t="shared" ca="1" si="2"/>
        <v>35372</v>
      </c>
      <c r="D24" s="39">
        <f t="shared" ca="1" si="0"/>
        <v>0</v>
      </c>
      <c r="E24" s="40">
        <f t="shared" ca="1" si="0"/>
        <v>0</v>
      </c>
    </row>
    <row r="25" spans="1:5" x14ac:dyDescent="0.4">
      <c r="A25" s="11">
        <v>2023</v>
      </c>
      <c r="B25" s="33" t="s">
        <v>570</v>
      </c>
      <c r="C25" s="24">
        <f t="shared" ca="1" si="2"/>
        <v>19200</v>
      </c>
      <c r="D25" s="25">
        <f t="shared" ca="1" si="0"/>
        <v>0</v>
      </c>
      <c r="E25" s="34">
        <f t="shared" ca="1" si="0"/>
        <v>0</v>
      </c>
    </row>
    <row r="26" spans="1:5" x14ac:dyDescent="0.4">
      <c r="A26" s="11">
        <v>2024</v>
      </c>
      <c r="B26" s="33" t="s">
        <v>582</v>
      </c>
      <c r="C26" s="24">
        <f t="shared" ca="1" si="2"/>
        <v>19600</v>
      </c>
      <c r="D26" s="25">
        <f t="shared" ca="1" si="0"/>
        <v>3250</v>
      </c>
      <c r="E26" s="34">
        <f t="shared" ca="1" si="0"/>
        <v>26500</v>
      </c>
    </row>
    <row r="27" spans="1:5" x14ac:dyDescent="0.4">
      <c r="A27" s="11">
        <v>2025</v>
      </c>
      <c r="B27" s="33" t="s">
        <v>645</v>
      </c>
      <c r="C27" s="24">
        <f ca="1">SUMIF(INDIRECT(C$16&amp;"!F:F"),(TEXT($A27,"0000")&amp;TEXT($C$15,"00"))*1,INDIRECT(C$16&amp;"!D:D"))</f>
        <v>30600</v>
      </c>
      <c r="D27" s="25">
        <f t="shared" ca="1" si="0"/>
        <v>5150</v>
      </c>
      <c r="E27" s="34">
        <f t="shared" ca="1" si="0"/>
        <v>0</v>
      </c>
    </row>
    <row r="28" spans="1:5" x14ac:dyDescent="0.4">
      <c r="D28" s="37"/>
      <c r="E28" s="37"/>
    </row>
    <row r="29" spans="1:5" x14ac:dyDescent="0.4">
      <c r="B29" t="s">
        <v>372</v>
      </c>
      <c r="C29" s="19">
        <v>12</v>
      </c>
      <c r="D29" s="49" t="s">
        <v>373</v>
      </c>
      <c r="E29" s="49"/>
    </row>
    <row r="30" spans="1:5" x14ac:dyDescent="0.4">
      <c r="A30" s="11" t="s">
        <v>375</v>
      </c>
      <c r="B30" s="29" t="s">
        <v>40</v>
      </c>
      <c r="C30" s="20" t="s">
        <v>47</v>
      </c>
      <c r="D30" s="21" t="s">
        <v>48</v>
      </c>
      <c r="E30" s="30" t="s">
        <v>49</v>
      </c>
    </row>
    <row r="31" spans="1:5" x14ac:dyDescent="0.4">
      <c r="A31" s="11">
        <v>2015</v>
      </c>
      <c r="B31" s="31" t="s">
        <v>46</v>
      </c>
      <c r="C31" s="22">
        <f ca="1">SUMIFS(INDIRECT(C$30&amp;"!D:D"),INDIRECT(C$30&amp;"!A:A"),$B31,INDIRECT(C$30&amp;"!F:F"),"&lt;="&amp;(TEXT($A31,"0000")&amp;TEXT($C$29,"00"))*1)</f>
        <v>619200</v>
      </c>
      <c r="D31" s="23">
        <f t="shared" ref="D31:E41" ca="1" si="3">SUMIFS(INDIRECT(D$30&amp;"!D:D"),INDIRECT(D$30&amp;"!A:A"),$B31,INDIRECT(D$30&amp;"!F:F"),"&lt;="&amp;(TEXT($A31,"0000")&amp;TEXT($C$29,"00"))*1)</f>
        <v>24700</v>
      </c>
      <c r="E31" s="32">
        <f t="shared" ca="1" si="3"/>
        <v>71000</v>
      </c>
    </row>
    <row r="32" spans="1:5" x14ac:dyDescent="0.4">
      <c r="A32" s="11">
        <v>2016</v>
      </c>
      <c r="B32" s="33" t="s">
        <v>45</v>
      </c>
      <c r="C32" s="24">
        <f t="shared" ref="C32:C41" ca="1" si="4">SUMIFS(INDIRECT(C$30&amp;"!D:D"),INDIRECT(C$30&amp;"!A:A"),$B32,INDIRECT(C$30&amp;"!F:F"),"&lt;="&amp;(TEXT($A32,"0000")&amp;TEXT($C$29,"00"))*1)</f>
        <v>453969</v>
      </c>
      <c r="D32" s="25">
        <f t="shared" ca="1" si="3"/>
        <v>36070</v>
      </c>
      <c r="E32" s="34">
        <f t="shared" ca="1" si="3"/>
        <v>135100</v>
      </c>
    </row>
    <row r="33" spans="1:5" x14ac:dyDescent="0.4">
      <c r="A33" s="11">
        <v>2017</v>
      </c>
      <c r="B33" s="33" t="s">
        <v>44</v>
      </c>
      <c r="C33" s="24">
        <f t="shared" ca="1" si="4"/>
        <v>815628</v>
      </c>
      <c r="D33" s="25">
        <f t="shared" ca="1" si="3"/>
        <v>17250</v>
      </c>
      <c r="E33" s="34">
        <f t="shared" ca="1" si="3"/>
        <v>104100</v>
      </c>
    </row>
    <row r="34" spans="1:5" x14ac:dyDescent="0.4">
      <c r="A34" s="11">
        <v>2018</v>
      </c>
      <c r="B34" s="33" t="s">
        <v>43</v>
      </c>
      <c r="C34" s="24">
        <f t="shared" ca="1" si="4"/>
        <v>466670</v>
      </c>
      <c r="D34" s="25">
        <f t="shared" ca="1" si="3"/>
        <v>15800</v>
      </c>
      <c r="E34" s="34">
        <f t="shared" ca="1" si="3"/>
        <v>134500</v>
      </c>
    </row>
    <row r="35" spans="1:5" x14ac:dyDescent="0.4">
      <c r="A35" s="11">
        <v>2019</v>
      </c>
      <c r="B35" s="33" t="s">
        <v>42</v>
      </c>
      <c r="C35" s="24">
        <f t="shared" ca="1" si="4"/>
        <v>395906</v>
      </c>
      <c r="D35" s="25">
        <f t="shared" ca="1" si="3"/>
        <v>53500</v>
      </c>
      <c r="E35" s="34">
        <f t="shared" ca="1" si="3"/>
        <v>148080</v>
      </c>
    </row>
    <row r="36" spans="1:5" x14ac:dyDescent="0.4">
      <c r="A36" s="11">
        <v>2020</v>
      </c>
      <c r="B36" s="33" t="s">
        <v>41</v>
      </c>
      <c r="C36" s="24">
        <f t="shared" ca="1" si="4"/>
        <v>70380</v>
      </c>
      <c r="D36" s="35">
        <f t="shared" ca="1" si="3"/>
        <v>3000</v>
      </c>
      <c r="E36" s="34">
        <f t="shared" ca="1" si="3"/>
        <v>0</v>
      </c>
    </row>
    <row r="37" spans="1:5" x14ac:dyDescent="0.4">
      <c r="A37" s="11">
        <v>2021</v>
      </c>
      <c r="B37" s="42" t="s">
        <v>397</v>
      </c>
      <c r="C37" s="43">
        <f t="shared" ca="1" si="4"/>
        <v>217820</v>
      </c>
      <c r="D37" s="25">
        <f t="shared" ca="1" si="3"/>
        <v>22950</v>
      </c>
      <c r="E37" s="40">
        <f t="shared" ca="1" si="3"/>
        <v>20000</v>
      </c>
    </row>
    <row r="38" spans="1:5" x14ac:dyDescent="0.4">
      <c r="A38" s="11">
        <v>2022</v>
      </c>
      <c r="B38" s="41" t="s">
        <v>443</v>
      </c>
      <c r="C38" s="24">
        <f t="shared" ca="1" si="4"/>
        <v>180900</v>
      </c>
      <c r="D38" s="44">
        <f t="shared" ca="1" si="3"/>
        <v>70000</v>
      </c>
      <c r="E38" s="36">
        <f t="shared" ca="1" si="3"/>
        <v>24600</v>
      </c>
    </row>
    <row r="39" spans="1:5" x14ac:dyDescent="0.4">
      <c r="A39" s="8">
        <v>2023</v>
      </c>
      <c r="B39" s="33" t="s">
        <v>570</v>
      </c>
      <c r="C39" s="47">
        <f t="shared" ca="1" si="4"/>
        <v>394606</v>
      </c>
      <c r="D39" s="25">
        <f t="shared" ca="1" si="3"/>
        <v>20610</v>
      </c>
      <c r="E39" s="47">
        <f t="shared" ca="1" si="3"/>
        <v>95200</v>
      </c>
    </row>
    <row r="40" spans="1:5" x14ac:dyDescent="0.4">
      <c r="A40" s="8">
        <v>2024</v>
      </c>
      <c r="B40" s="33" t="s">
        <v>582</v>
      </c>
      <c r="C40" s="47">
        <f t="shared" ca="1" si="4"/>
        <v>239820</v>
      </c>
      <c r="D40" s="25">
        <f t="shared" ca="1" si="3"/>
        <v>116260</v>
      </c>
      <c r="E40" s="47">
        <f t="shared" ca="1" si="3"/>
        <v>155100</v>
      </c>
    </row>
    <row r="41" spans="1:5" x14ac:dyDescent="0.4">
      <c r="A41" s="8">
        <v>2025</v>
      </c>
      <c r="B41" s="33" t="s">
        <v>645</v>
      </c>
      <c r="C41" s="47">
        <f t="shared" ca="1" si="4"/>
        <v>310720</v>
      </c>
      <c r="D41" s="25">
        <f t="shared" ca="1" si="3"/>
        <v>123080</v>
      </c>
      <c r="E41" s="47">
        <f t="shared" ca="1" si="3"/>
        <v>179900</v>
      </c>
    </row>
  </sheetData>
  <mergeCells count="2">
    <mergeCell ref="D15:E15"/>
    <mergeCell ref="D29:E29"/>
  </mergeCells>
  <phoneticPr fontId="2"/>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町長</vt:lpstr>
      <vt:lpstr>教育長</vt:lpstr>
      <vt:lpstr>議長</vt:lpstr>
      <vt:lpstr>集計</vt:lpstr>
      <vt:lpstr>議長!Print_Area</vt:lpstr>
      <vt:lpstr>教育長!Print_Area</vt:lpstr>
      <vt:lpstr>集計!Print_Area</vt:lpstr>
      <vt:lpstr>町長!Print_Area</vt:lpstr>
      <vt:lpstr>議長!Print_Titles</vt:lpstr>
      <vt:lpstr>教育長!Print_Titles</vt:lpstr>
      <vt:lpstr>町長!Print_Titles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企画財政課 広報</dc:creator>
  <cp:lastModifiedBy>企画財政課 広報</cp:lastModifiedBy>
  <dcterms:created xsi:type="dcterms:W3CDTF">2024-07-04T07:49:31Z</dcterms:created>
  <dcterms:modified xsi:type="dcterms:W3CDTF">2026-02-04T06:47:13Z</dcterms:modified>
</cp:coreProperties>
</file>